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mhra-my.sharepoint.com/personal/laura_squire_mhra_gov_uk/Documents/"/>
    </mc:Choice>
  </mc:AlternateContent>
  <xr:revisionPtr revIDLastSave="0" documentId="14_{3DA6A7F9-2ABC-4420-8030-ECB679B0604B}" xr6:coauthVersionLast="47" xr6:coauthVersionMax="47" xr10:uidLastSave="{00000000-0000-0000-0000-000000000000}"/>
  <bookViews>
    <workbookView xWindow="33720" yWindow="-120" windowWidth="29040" windowHeight="15720" tabRatio="500" xr2:uid="{00000000-000D-0000-FFFF-FFFF00000000}"/>
  </bookViews>
  <sheets>
    <sheet name="Event RA" sheetId="1" r:id="rId1"/>
    <sheet name="Matrix" sheetId="2" r:id="rId2"/>
    <sheet name="Sheet1" sheetId="3" state="hidden" r:id="rId3"/>
    <sheet name="Event Responsibilities" sheetId="4" r:id="rId4"/>
  </sheets>
  <definedNames>
    <definedName name="Likelihood">Sheet1!$B$1:$B$5</definedName>
    <definedName name="Maintenance1">Sheet1!$E$1:$E$4</definedName>
    <definedName name="Maintenance2">Sheet1!$H$1:$H$4</definedName>
    <definedName name="Measures1">Sheet1!$D$1:$D$4</definedName>
    <definedName name="Measures2">Sheet1!$G$1:$G$4</definedName>
    <definedName name="Select">Sheet1!$F$1</definedName>
    <definedName name="Severity">Sheet1!$A$1:$A$5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3" i="1" l="1"/>
  <c r="K12" i="1"/>
  <c r="K27" i="1"/>
  <c r="K26" i="1"/>
  <c r="K28" i="1"/>
  <c r="K25" i="1"/>
  <c r="K23" i="1"/>
  <c r="K17" i="1"/>
  <c r="K14" i="1"/>
  <c r="K11" i="1"/>
  <c r="K10" i="1"/>
  <c r="K39" i="1"/>
  <c r="K38" i="1"/>
  <c r="K36" i="1"/>
  <c r="K35" i="1"/>
  <c r="K33" i="1"/>
  <c r="K31" i="1"/>
  <c r="K29" i="1"/>
  <c r="K24" i="1"/>
  <c r="K22" i="1"/>
  <c r="K18" i="1"/>
  <c r="K16" i="1"/>
  <c r="K9" i="1"/>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000-000001000000}">
      <text>
        <r>
          <rPr>
            <sz val="10"/>
            <color rgb="FF000080"/>
            <rFont val="Arial"/>
            <family val="2"/>
            <charset val="1"/>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0000000-0006-0000-0000-000002000000}">
      <text>
        <r>
          <rPr>
            <sz val="11"/>
            <color rgb="FFFF0000"/>
            <rFont val="Tahoma"/>
            <family val="2"/>
            <charset val="1"/>
          </rPr>
          <t>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r>
      </text>
    </comment>
  </commentList>
</comments>
</file>

<file path=xl/sharedStrings.xml><?xml version="1.0" encoding="utf-8"?>
<sst xmlns="http://schemas.openxmlformats.org/spreadsheetml/2006/main" count="401" uniqueCount="209">
  <si>
    <t>Risk Assessment</t>
  </si>
  <si>
    <t>Event</t>
  </si>
  <si>
    <t>Date:</t>
  </si>
  <si>
    <t>Author</t>
  </si>
  <si>
    <t>Rev:</t>
  </si>
  <si>
    <t>No:</t>
  </si>
  <si>
    <t>Hazard</t>
  </si>
  <si>
    <t>Reduce probability a Hazard causing a Hazardous Event</t>
  </si>
  <si>
    <t>Hazardous Event</t>
  </si>
  <si>
    <t>Reduce the Severity of Harm</t>
  </si>
  <si>
    <t>Harm</t>
  </si>
  <si>
    <t>Severity (1-5)</t>
  </si>
  <si>
    <t>Probability (A-E)</t>
  </si>
  <si>
    <t>Level of Risk (L/M/S/I)</t>
  </si>
  <si>
    <t>Action Owners</t>
  </si>
  <si>
    <t>Barriers</t>
  </si>
  <si>
    <t>Action to maintain barriers</t>
  </si>
  <si>
    <t>Controls</t>
  </si>
  <si>
    <t>Action to maintain controls</t>
  </si>
  <si>
    <t>Event Committee</t>
  </si>
  <si>
    <t>Umpires &amp; Marshalls</t>
  </si>
  <si>
    <t>Control Commissions</t>
  </si>
  <si>
    <t>other</t>
  </si>
  <si>
    <t>Water</t>
  </si>
  <si>
    <t>Boats afloat for practice</t>
  </si>
  <si>
    <t>Prepare and provide safety briefing and inform coaches and crews that they must read it.</t>
  </si>
  <si>
    <t>Capsize or sinking during practice</t>
  </si>
  <si>
    <t>Send Safety plans to clubs and instruct them to inform their crews.  Display safety plan.</t>
  </si>
  <si>
    <t>C</t>
  </si>
  <si>
    <t>X</t>
  </si>
  <si>
    <t xml:space="preserve"> Ensure that there is sufficient safety cover.  Check equipment prior to use. </t>
  </si>
  <si>
    <t>Ensure that Umpires checking equipment have instructions and a checklist</t>
  </si>
  <si>
    <t>Boats afloat for racing</t>
  </si>
  <si>
    <t>Capsize or sinking during a race</t>
  </si>
  <si>
    <t>Coxes’ life jackets checked by Umpires prior to going afloat to race.</t>
  </si>
  <si>
    <t>Weather</t>
  </si>
  <si>
    <t>Sudden bad weather causing un-rowable and/or dangerous conditions</t>
  </si>
  <si>
    <t xml:space="preserve">Boats capsize or are swamped </t>
  </si>
  <si>
    <t>Possibility of electrical storm</t>
  </si>
  <si>
    <t>Provisions laid down in the document “Developing an action plan for risk from lightning” available from British Rowing to be followed:-</t>
  </si>
  <si>
    <t>Ensure that Marshals, Umpires,  Coaches and crews are adequately briefed.</t>
  </si>
  <si>
    <t>Rower or official struck by lightning</t>
  </si>
  <si>
    <t>Provisions for first aid, medical treatment, and casualty evacuation to hospital.</t>
  </si>
  <si>
    <t>Ensure that first aiders, etc., are competent and properly equipped.</t>
  </si>
  <si>
    <t>Electrical burns, shock</t>
  </si>
  <si>
    <t>B</t>
  </si>
  <si>
    <t xml:space="preserve">“Suspension and resumption of racing should follow the 30/30 rule: racing should stop when the flash-to-bang count is 30 seconds, and should not resume until 30 minutes after the last lightning.” </t>
  </si>
  <si>
    <t xml:space="preserve">Any variation from 30/30 rule to be agreed unanimously by Event Chairman, Safety Adviser, Starter. Race Committee Chairman and all members of Race Committee.  </t>
  </si>
  <si>
    <t>Other water users</t>
  </si>
  <si>
    <t>Collision</t>
  </si>
  <si>
    <t>Include in briefing for Control Commission</t>
  </si>
  <si>
    <t>Racing</t>
  </si>
  <si>
    <t>In accordance with British Rowing’s rules of racing.</t>
  </si>
  <si>
    <t>Include this fact in information for competitors</t>
  </si>
  <si>
    <t>Collision between 2 racing crews during a race</t>
  </si>
  <si>
    <t>If a clash becomes serious and is likely to damage equipment or athletes, the umpire should stop the race.</t>
  </si>
  <si>
    <t>Ensure that Umpires are properly equipped and briefed</t>
  </si>
  <si>
    <t>Injury of athlete during a race (e.g., hit by blade as a result of a crab, hit by another boat in a collision, etc.)</t>
  </si>
  <si>
    <t>Ensure that Umpires and Race Control are  properly equipped and briefed</t>
  </si>
  <si>
    <t>Local Environment</t>
  </si>
  <si>
    <t>Include in briefing to competitios and marshals</t>
  </si>
  <si>
    <t>Ensure that Marshalls, coaches and crews are adequately briefed</t>
  </si>
  <si>
    <t>Ensure that Marshalls are properly equipped (throw lines, etc.) and adequately briefed.</t>
  </si>
  <si>
    <t>handling boats on land</t>
  </si>
  <si>
    <t>Boats being moved in the presence of pedestrians and cyclists</t>
  </si>
  <si>
    <t>Collision of boat or cyclist with pedestrian.</t>
  </si>
  <si>
    <t>Ensure that first aiders, etc., are competent and properly equipped.  Check that radios work properly and that users are competent to use them.</t>
  </si>
  <si>
    <t>Slight physical injury</t>
  </si>
  <si>
    <t>Ensure that communications are effective.</t>
  </si>
  <si>
    <t>Pre-existing health conditions and low levels of fitness</t>
  </si>
  <si>
    <t>Pre-existing health conditions</t>
  </si>
  <si>
    <t>Collapse of athlete on landing stages (e.g., asthma attack or serious fall)</t>
  </si>
  <si>
    <t xml:space="preserve">Ensure that Umpires are properly briefed and equipped and that there are competent, well equipped first aiders, etc. </t>
  </si>
  <si>
    <t>Serious health implications for competitor</t>
  </si>
  <si>
    <t>Collapse of athlete during a race (e.g., asthma attack)</t>
  </si>
  <si>
    <t>Other</t>
  </si>
  <si>
    <t>Use of balcony</t>
  </si>
  <si>
    <t xml:space="preserve">Drinking glass dropped from balcony onto spectator </t>
  </si>
  <si>
    <t>Minor injury and wetting</t>
  </si>
  <si>
    <t>Use of towpath by cyclists and pedestrians</t>
  </si>
  <si>
    <t>Cycling is not permitted in the spectators’ area.</t>
  </si>
  <si>
    <t>Collision involving cyclists and pedestrians on the towpath</t>
  </si>
  <si>
    <t>Minor injury to spectators and cyclists</t>
  </si>
  <si>
    <t>People</t>
  </si>
  <si>
    <t>Assets</t>
  </si>
  <si>
    <t>Probability</t>
  </si>
  <si>
    <t>A</t>
  </si>
  <si>
    <t>D</t>
  </si>
  <si>
    <t>E</t>
  </si>
  <si>
    <r>
      <rPr>
        <b/>
        <sz val="11"/>
        <color rgb="FF000000"/>
        <rFont val="Gill Sans MT"/>
        <family val="2"/>
        <charset val="1"/>
      </rPr>
      <t xml:space="preserve">Highly improbable </t>
    </r>
    <r>
      <rPr>
        <b/>
        <i/>
        <sz val="9"/>
        <color rgb="FF000000"/>
        <rFont val="Gill Sans MT"/>
        <family val="2"/>
        <charset val="1"/>
      </rPr>
      <t>(has not been known to happen in rowing)</t>
    </r>
  </si>
  <si>
    <r>
      <rPr>
        <b/>
        <sz val="11"/>
        <color rgb="FF000000"/>
        <rFont val="Gill Sans MT"/>
        <family val="2"/>
        <charset val="1"/>
      </rPr>
      <t xml:space="preserve">Improbable
</t>
    </r>
    <r>
      <rPr>
        <b/>
        <i/>
        <sz val="9"/>
        <color rgb="FF000000"/>
        <rFont val="Gill Sans MT"/>
        <family val="2"/>
        <charset val="1"/>
      </rPr>
      <t>(has been known to happen in rowing)</t>
    </r>
  </si>
  <si>
    <r>
      <rPr>
        <b/>
        <sz val="11"/>
        <color rgb="FF000000"/>
        <rFont val="Gill Sans MT"/>
        <family val="2"/>
        <charset val="1"/>
      </rPr>
      <t>Possible</t>
    </r>
    <r>
      <rPr>
        <b/>
        <i/>
        <sz val="11"/>
        <color rgb="FF000000"/>
        <rFont val="Gill Sans MT"/>
        <family val="2"/>
        <charset val="1"/>
      </rPr>
      <t xml:space="preserve"> 
</t>
    </r>
    <r>
      <rPr>
        <b/>
        <i/>
        <sz val="9"/>
        <color rgb="FF000000"/>
        <rFont val="Gill Sans MT"/>
        <family val="2"/>
        <charset val="1"/>
      </rPr>
      <t>(could happen to about 1% of the club's active members per decade)</t>
    </r>
  </si>
  <si>
    <r>
      <rPr>
        <b/>
        <sz val="11"/>
        <color rgb="FF000000"/>
        <rFont val="Gill Sans MT"/>
        <family val="2"/>
        <charset val="1"/>
      </rPr>
      <t xml:space="preserve">Probable 
</t>
    </r>
    <r>
      <rPr>
        <b/>
        <i/>
        <sz val="9"/>
        <color rgb="FF000000"/>
        <rFont val="Gill Sans MT"/>
        <family val="2"/>
        <charset val="1"/>
      </rPr>
      <t>(could happen to about 1% of the club's active members per year)</t>
    </r>
  </si>
  <si>
    <r>
      <rPr>
        <b/>
        <sz val="11"/>
        <color rgb="FF000000"/>
        <rFont val="Gill Sans MT"/>
        <family val="2"/>
        <charset val="1"/>
      </rPr>
      <t xml:space="preserve">Highly probable </t>
    </r>
    <r>
      <rPr>
        <b/>
        <i/>
        <sz val="9"/>
        <color rgb="FF000000"/>
        <rFont val="Gill Sans MT"/>
        <family val="2"/>
        <charset val="1"/>
      </rPr>
      <t>(could happen to about 10% of the club's active members per year)</t>
    </r>
  </si>
  <si>
    <t>Severity</t>
  </si>
  <si>
    <r>
      <rPr>
        <sz val="11"/>
        <color rgb="FF000000"/>
        <rFont val="Gill Sans MT"/>
        <family val="2"/>
        <charset val="1"/>
      </rPr>
      <t xml:space="preserve">Slight injury or health effect </t>
    </r>
    <r>
      <rPr>
        <i/>
        <sz val="9"/>
        <color rgb="FF000000"/>
        <rFont val="Gill Sans MT"/>
        <family val="2"/>
        <charset val="1"/>
      </rPr>
      <t>(Requires little or no treatment;  no need to take time off rowing or training)</t>
    </r>
  </si>
  <si>
    <r>
      <rPr>
        <sz val="11"/>
        <color rgb="FF000000"/>
        <rFont val="Gill Sans MT"/>
        <family val="2"/>
        <charset val="1"/>
      </rPr>
      <t xml:space="preserve">Minor damage to equipment
</t>
    </r>
    <r>
      <rPr>
        <i/>
        <sz val="9"/>
        <color rgb="FF000000"/>
        <rFont val="Gill Sans MT"/>
        <family val="2"/>
        <charset val="1"/>
      </rPr>
      <t>(&lt;£100)</t>
    </r>
  </si>
  <si>
    <t>Low</t>
  </si>
  <si>
    <t>Moderate</t>
  </si>
  <si>
    <r>
      <rPr>
        <sz val="11"/>
        <color rgb="FF000000"/>
        <rFont val="Gill Sans MT"/>
        <family val="2"/>
        <charset val="1"/>
      </rPr>
      <t xml:space="preserve">Minor injury or health effect 
</t>
    </r>
    <r>
      <rPr>
        <i/>
        <sz val="9"/>
        <color rgb="FF000000"/>
        <rFont val="Gill Sans MT"/>
        <family val="2"/>
        <charset val="1"/>
      </rPr>
      <t>(Requires First Aid or rest; potentially a few days off rowing or training)</t>
    </r>
  </si>
  <si>
    <r>
      <rPr>
        <sz val="11"/>
        <color rgb="FF000000"/>
        <rFont val="Gill Sans MT"/>
        <family val="2"/>
        <charset val="1"/>
      </rPr>
      <t xml:space="preserve">Damage repair costs low 
</t>
    </r>
    <r>
      <rPr>
        <i/>
        <sz val="9"/>
        <color rgb="FF000000"/>
        <rFont val="Gill Sans MT"/>
        <family val="2"/>
        <charset val="1"/>
      </rPr>
      <t>(£500)</t>
    </r>
  </si>
  <si>
    <t>Substantial</t>
  </si>
  <si>
    <r>
      <rPr>
        <sz val="11"/>
        <color rgb="FF000000"/>
        <rFont val="Gill Sans MT"/>
        <family val="2"/>
        <charset val="1"/>
      </rPr>
      <t xml:space="preserve">Moderate injury or health effect 
</t>
    </r>
    <r>
      <rPr>
        <i/>
        <sz val="9"/>
        <color rgb="FF000000"/>
        <rFont val="Gill Sans MT"/>
        <family val="2"/>
        <charset val="1"/>
      </rPr>
      <t>(Requires treatment beyond simple First Aid; potentially a week or so off rowing or training)</t>
    </r>
  </si>
  <si>
    <r>
      <rPr>
        <sz val="11"/>
        <color rgb="FF000000"/>
        <rFont val="Gill Sans MT"/>
        <family val="2"/>
        <charset val="1"/>
      </rPr>
      <t xml:space="preserve">High damage repair costs 
</t>
    </r>
    <r>
      <rPr>
        <i/>
        <sz val="9"/>
        <color rgb="FF000000"/>
        <rFont val="Gill Sans MT"/>
        <family val="2"/>
        <charset val="1"/>
      </rPr>
      <t>(&gt;£1000)</t>
    </r>
  </si>
  <si>
    <t>Intolerable</t>
  </si>
  <si>
    <r>
      <rPr>
        <sz val="11"/>
        <color rgb="FF000000"/>
        <rFont val="Gill Sans MT"/>
        <family val="2"/>
        <charset val="1"/>
      </rPr>
      <t xml:space="preserve">Major injury or health effect         </t>
    </r>
    <r>
      <rPr>
        <i/>
        <sz val="9"/>
        <color rgb="FF000000"/>
        <rFont val="Gill Sans MT"/>
        <family val="2"/>
        <charset val="1"/>
      </rPr>
      <t>(Requires hospital treatment for more than one day; potentially a few weeks off rowing or training)</t>
    </r>
  </si>
  <si>
    <r>
      <rPr>
        <sz val="11"/>
        <color rgb="FF000000"/>
        <rFont val="Gill Sans MT"/>
        <family val="2"/>
        <charset val="1"/>
      </rPr>
      <t xml:space="preserve">Very high damage repair costs 
</t>
    </r>
    <r>
      <rPr>
        <i/>
        <sz val="9"/>
        <color rgb="FF000000"/>
        <rFont val="Gill Sans MT"/>
        <family val="2"/>
        <charset val="1"/>
      </rPr>
      <t>(loss of boat, 3rd party damage)</t>
    </r>
  </si>
  <si>
    <r>
      <rPr>
        <sz val="11"/>
        <color rgb="FF000000"/>
        <rFont val="Gill Sans MT"/>
        <family val="2"/>
        <charset val="1"/>
      </rPr>
      <t xml:space="preserve">Fatality or Life Threatening Injury or Health Effect                               </t>
    </r>
    <r>
      <rPr>
        <i/>
        <sz val="9"/>
        <color rgb="FF000000"/>
        <rFont val="Gill Sans MT"/>
        <family val="2"/>
        <charset val="1"/>
      </rPr>
      <t>(could end a rowing career or  cause hospitalisation for a few months)</t>
    </r>
  </si>
  <si>
    <r>
      <rPr>
        <sz val="11"/>
        <color rgb="FF000000"/>
        <rFont val="Gill Sans MT"/>
        <family val="2"/>
        <charset val="1"/>
      </rPr>
      <t xml:space="preserve">Major damage &amp; major costs 
</t>
    </r>
    <r>
      <rPr>
        <i/>
        <sz val="9"/>
        <color rgb="FF000000"/>
        <rFont val="Gill Sans MT"/>
        <family val="2"/>
        <charset val="1"/>
      </rPr>
      <t>(loss of several boats, high 3rd party damage)</t>
    </r>
  </si>
  <si>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</si>
  <si>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</si>
  <si>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</si>
  <si>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</si>
  <si>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t>Phone to summon assistance</t>
  </si>
  <si>
    <t>Map showing navigation rules in boathouse</t>
  </si>
  <si>
    <t>Launch</t>
  </si>
  <si>
    <t>Ensure that rowers are always accompanied by the coaching launch</t>
  </si>
  <si>
    <t>Navigation rules</t>
  </si>
  <si>
    <t>Enforce procedure to carry mobile phone in waterproof carrier</t>
  </si>
  <si>
    <t>Capsize drill</t>
  </si>
  <si>
    <t>Ensure capsize drills are run at the start of each season as a minimum. Keep a record</t>
  </si>
  <si>
    <t>Cox, bow steer competence</t>
  </si>
  <si>
    <t xml:space="preserve">Club registration of coxes and bow steers competence </t>
  </si>
  <si>
    <t>Steering competence</t>
  </si>
  <si>
    <t>Ensure rowers become approved steers by passing the steering assessment.</t>
  </si>
  <si>
    <t>Club rescue launch</t>
  </si>
  <si>
    <t>Ensure club rescue launch and crew are on the water or available and ready to boat at all times</t>
  </si>
  <si>
    <t>Coaching</t>
  </si>
  <si>
    <t>Ensure that rowers are coached in the correct handling of less stable boats</t>
  </si>
  <si>
    <t>1A</t>
  </si>
  <si>
    <t>1B</t>
  </si>
  <si>
    <t>1C</t>
  </si>
  <si>
    <t>1D</t>
  </si>
  <si>
    <t>1E</t>
  </si>
  <si>
    <t>2A</t>
  </si>
  <si>
    <t>2B</t>
  </si>
  <si>
    <t>2C</t>
  </si>
  <si>
    <t>2D</t>
  </si>
  <si>
    <t>2E</t>
  </si>
  <si>
    <t>3A</t>
  </si>
  <si>
    <t>3B</t>
  </si>
  <si>
    <t>3C</t>
  </si>
  <si>
    <t>3D</t>
  </si>
  <si>
    <t>3E</t>
  </si>
  <si>
    <t>4A</t>
  </si>
  <si>
    <t>4B</t>
  </si>
  <si>
    <t>4C</t>
  </si>
  <si>
    <t>4D</t>
  </si>
  <si>
    <t>4E</t>
  </si>
  <si>
    <t>5A</t>
  </si>
  <si>
    <t>5B</t>
  </si>
  <si>
    <t>5C</t>
  </si>
  <si>
    <t>5D</t>
  </si>
  <si>
    <t>5E</t>
  </si>
  <si>
    <t xml:space="preserve"> Ensure that there is sufficient safety cover.  </t>
  </si>
  <si>
    <t xml:space="preserve">Check safety equipment prior to use. </t>
  </si>
  <si>
    <t>Ensure that there are sufficient Umpire's launches.</t>
  </si>
  <si>
    <t>Ensure that launch drivers are appropriately briefed.</t>
  </si>
  <si>
    <t>Ensure that Marshals, Umpires,  Coaches and crews are adequately briefed on response to lightning</t>
  </si>
  <si>
    <t>Ensure that Warning notices are displayed for pleasure craft at each end of the regatta course, requesting craft to travel at very slow speed.</t>
  </si>
  <si>
    <t>Ensure that caterers are adequately briefed (on plastic "glasses")</t>
  </si>
  <si>
    <t xml:space="preserve">Safety plan and instructions to competitors advise crews that boating for practice will not be permitted. Crews should only go on the water when given permission to do so by the out-stage marshalls. </t>
  </si>
  <si>
    <t>Prepare and provide safety plan and inform coaches and crews that they must read it.</t>
  </si>
  <si>
    <t>Send Safety plan to clubs and instruct them to inform their crews.  Display safety plan.</t>
  </si>
  <si>
    <t>Competition Rowing Safety Advisor</t>
  </si>
  <si>
    <t xml:space="preserve"> </t>
  </si>
  <si>
    <t xml:space="preserve">version 0 1 </t>
  </si>
  <si>
    <t>CoRSA</t>
  </si>
  <si>
    <t xml:space="preserve">Bank Umpires and Marshalls equipped with radios back to control will be stationed at the start and finish lines and on the bend giving them visibility of the whole course. </t>
  </si>
  <si>
    <t>Ensure that there are sufficient umpires and marshalls, that they are appropriately briefed and provided with tested radios.</t>
  </si>
  <si>
    <t>Safety plan and instructions to competitors should advise crews of the risks and the need for competitors to avoid swallowing water should they capsize and to observe good hand hygeine at all times</t>
  </si>
  <si>
    <t xml:space="preserve">Any umpire or other key race official will stop racing. They will instruct crews to take shelter or to return back to the landing stages. </t>
  </si>
  <si>
    <t xml:space="preserve">A rescue launch manned by qualified drivers and first aiders is also in attendance at all times, equipped with radios. </t>
  </si>
  <si>
    <t>Cold water immersion leading to mild hypothermia/illness due to swallowing polluted water</t>
  </si>
  <si>
    <t xml:space="preserve">Coxes’ life jackets checked by Umpires prior to going afloat to race. </t>
  </si>
  <si>
    <t>Bowloaders will not be permitted at this regatta</t>
  </si>
  <si>
    <t xml:space="preserve">Any variation from 30/30 rule to be agreed unanimously by Event Chairman, Competition Rowing Safety Advisor, Starter. Race Committee Chairman and all members of Race Committee.  </t>
  </si>
  <si>
    <t>All crews to leave the water immediately, instructions from Competition Rowing Safety Advisor or Race Committee Chairman using radios in rescue boats and in umpires’ launches. Transport to be available to move rowers from the bank to areas of safety.</t>
  </si>
  <si>
    <t>Canoeists on the racing stretch</t>
  </si>
  <si>
    <t>Fishermen</t>
  </si>
  <si>
    <t xml:space="preserve">Marshals to be vigilant for canoeists. Any joining the river will do so from the start end and be travelling in the direction of racing, likely at a much slower pace than the racing crews. Marshals will advise them not to join the course until a break in racing however if they ignore warnings, racing will be stopped until they pass. </t>
  </si>
  <si>
    <t>Ensure that Marshals are properly equipped and briefed</t>
  </si>
  <si>
    <t xml:space="preserve">Marshals to be vigilant for fishermen on the course and advise them to remove their lines from the water and when it will be safe to return. However if they ignore warnings, racing will be stopped until they leave. </t>
  </si>
  <si>
    <t>Organising committee to advise Saltaire Angling Association of the date of the BARC regatta</t>
  </si>
  <si>
    <t>Competitors and coaches are responsible for ensuring that their boats are safe and are prepared to the required standards at all times.</t>
  </si>
  <si>
    <t>Bank Umpires and Marshalls equipped with radios back to control will be stationed at the start and finish lines and on the bend giving them visibility of the whole course.  They will warn crews to move apart and if needed stop the race</t>
  </si>
  <si>
    <t>Remind Umpires and Marshals</t>
  </si>
  <si>
    <t xml:space="preserve">Umpire contacts Race Control, who summons safety boat to assist and alerts First Aiders by radio.
</t>
  </si>
  <si>
    <t>Overhanging trees or branches in the water</t>
  </si>
  <si>
    <t>Course will be inspected ahead of the race and branches cut back/debris removed as required</t>
  </si>
  <si>
    <t>Racing crews running into the bank</t>
  </si>
  <si>
    <t>Collission between a racing crew and a crew rowing up to the start</t>
  </si>
  <si>
    <t>Coaches and crews must have read the Safety plan before going afloat.</t>
  </si>
  <si>
    <t xml:space="preserve">Bank Umpires and Marshalls equipped with radios back to control will be stationed at the start and finish lines and on the bend giving them visibility of the whole course.  Where a collission with the bank happens during the start, the start Umpire MAY use their discretion to allow a re-start. The Umpire's decision on this is final. </t>
  </si>
  <si>
    <t xml:space="preserve">Safety plan and instructions to competitors advise crews that they MUST have permission from the outstage marshals both to boat AND to set off, and include instructions to coxes/steers on safe passage up to the start.  </t>
  </si>
  <si>
    <t xml:space="preserve">Umpire contacts Race Control, who summons safety boat to assist and alerts Medical Officer and First Aid by radio. 
</t>
  </si>
  <si>
    <t xml:space="preserve">Umpire contacts Race Control, who summons  safety boat to assist and alerts Medical Officer and First Aid by radio. 
</t>
  </si>
  <si>
    <t>Notices displayed on the balcony advising that glasses mus not be placed on the shelf and that people should not lean over the balcony</t>
  </si>
  <si>
    <t>Cyclist and pedestrians are not permitted in the boating area.</t>
  </si>
  <si>
    <t xml:space="preserve">Marshall contacts Race Control, who summons first aiders via PA announcement. </t>
  </si>
  <si>
    <t>Rock Ramp beyond the finish line</t>
  </si>
  <si>
    <t>Boat and crew washed over the rock ramp</t>
  </si>
  <si>
    <t xml:space="preserve">Minor injury to crews and damage to boats. </t>
  </si>
  <si>
    <t>Outstage marshalls to be in constant radio communication with start and mid stage 2 Umpire and check with them before any crew is given permission to launch that there is no race on the course</t>
  </si>
  <si>
    <t>Bradford Autumn Regatta</t>
  </si>
  <si>
    <t>Competition Rowing Safety Advisor - Bob Cannell</t>
  </si>
  <si>
    <t>Safety plan and instructions to competitors advise crews to pull up after the finish and not to go beyond the bunting rope. Experienced coxes required</t>
  </si>
  <si>
    <t xml:space="preserve">Dedicated 'in stage' marshal to instruct finishing crews. </t>
  </si>
  <si>
    <t>Ensuring dedicated in-stage Marshall has a loud hailer to ensure their voice can be heard over the crowd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</si>
</sst>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1"/>
    </font>
    <font>
      <sz val="10"/>
      <name val="Arial"/>
      <family val="2"/>
      <charset val="1"/>
    </font>
    <font>
      <sz val="11"/>
      <color rgb="FF000000"/>
      <name val="Arial"/>
      <family val="2"/>
      <charset val="1"/>
    </font>
    <font>
      <b/>
      <sz val="18"/>
      <color rgb="FF000000"/>
      <name val="Arial"/>
      <family val="2"/>
      <charset val="1"/>
    </font>
    <font>
      <b/>
      <sz val="12"/>
      <color rgb="FF000000"/>
      <name val="Arial"/>
      <family val="2"/>
      <charset val="1"/>
    </font>
    <font>
      <b/>
      <sz val="11"/>
      <color rgb="FF000000"/>
      <name val="Arial"/>
      <family val="2"/>
      <charset val="1"/>
    </font>
    <font>
      <b/>
      <sz val="14"/>
      <color rgb="FFFF0000"/>
      <name val="Arial"/>
      <family val="2"/>
      <charset val="1"/>
    </font>
    <font>
      <b/>
      <sz val="14"/>
      <color rgb="FF17375E"/>
      <name val="Arial"/>
      <family val="2"/>
      <charset val="1"/>
    </font>
    <font>
      <b/>
      <sz val="12"/>
      <color rgb="FF17375E"/>
      <name val="Arial"/>
      <family val="2"/>
      <charset val="1"/>
    </font>
    <font>
      <b/>
      <sz val="14"/>
      <name val="Arial"/>
      <family val="2"/>
      <charset val="1"/>
    </font>
    <font>
      <sz val="10"/>
      <color rgb="FF000000"/>
      <name val="Arial"/>
      <family val="2"/>
      <charset val="1"/>
    </font>
    <font>
      <sz val="10"/>
      <color rgb="FFFF0000"/>
      <name val="Arial"/>
      <family val="2"/>
      <charset val="1"/>
    </font>
    <font>
      <sz val="10"/>
      <color rgb="FF17375E"/>
      <name val="Arial"/>
      <family val="2"/>
      <charset val="1"/>
    </font>
    <font>
      <b/>
      <sz val="12"/>
      <color rgb="FFFF0000"/>
      <name val="Arial"/>
      <family val="2"/>
      <charset val="1"/>
    </font>
    <font>
      <sz val="9"/>
      <color rgb="FF000000"/>
      <name val="Arial"/>
      <family val="2"/>
      <charset val="1"/>
    </font>
    <font>
      <sz val="16"/>
      <color rgb="FF000000"/>
      <name val="Arial"/>
      <family val="2"/>
      <charset val="1"/>
    </font>
    <font>
      <sz val="8"/>
      <color rgb="FF000000"/>
      <name val="Arial"/>
      <family val="2"/>
      <charset val="1"/>
    </font>
    <font>
      <sz val="10"/>
      <color rgb="FF000080"/>
      <name val="Arial"/>
      <family val="2"/>
      <charset val="1"/>
    </font>
    <font>
      <sz val="11"/>
      <color rgb="FFFF0000"/>
      <name val="Tahoma"/>
      <family val="2"/>
      <charset val="1"/>
    </font>
    <font>
      <sz val="11"/>
      <color rgb="FF000000"/>
      <name val="Gill Sans MT"/>
      <family val="2"/>
      <charset val="1"/>
    </font>
    <font>
      <b/>
      <sz val="11"/>
      <color rgb="FF000000"/>
      <name val="Gill Sans MT"/>
      <family val="2"/>
      <charset val="1"/>
    </font>
    <font>
      <b/>
      <i/>
      <sz val="9"/>
      <color rgb="FF000000"/>
      <name val="Gill Sans MT"/>
      <family val="2"/>
      <charset val="1"/>
    </font>
    <font>
      <b/>
      <i/>
      <sz val="11"/>
      <color rgb="FF000000"/>
      <name val="Gill Sans MT"/>
      <family val="2"/>
      <charset val="1"/>
    </font>
    <font>
      <b/>
      <sz val="12"/>
      <color rgb="FF000000"/>
      <name val="Gill Sans MT"/>
      <family val="2"/>
      <charset val="1"/>
    </font>
    <font>
      <i/>
      <sz val="9"/>
      <color rgb="FF000000"/>
      <name val="Gill Sans MT"/>
      <family val="2"/>
      <charset val="1"/>
    </font>
    <font>
      <b/>
      <sz val="11"/>
      <color rgb="FFFFFFFF"/>
      <name val="Gill Sans MT"/>
      <family val="2"/>
      <charset val="1"/>
    </font>
  </fonts>
  <fills count="10">
    <fill>
      <patternFill patternType="none"/>
    </fill>
    <fill>
      <patternFill patternType="gray125"/>
    </fill>
    <fill>
      <patternFill patternType="solid">
        <fgColor rgb="FFC4BD97"/>
        <bgColor rgb="FFC6D9F1"/>
      </patternFill>
    </fill>
    <fill>
      <patternFill patternType="solid">
        <fgColor rgb="FFFFFFFF"/>
        <bgColor rgb="FFFFFFCC"/>
      </patternFill>
    </fill>
    <fill>
      <patternFill patternType="solid">
        <fgColor rgb="FFC6D9F1"/>
        <bgColor rgb="FF99CCFF"/>
      </patternFill>
    </fill>
    <fill>
      <patternFill patternType="solid">
        <fgColor rgb="FF3EC057"/>
        <bgColor rgb="FF3EC557"/>
      </patternFill>
    </fill>
    <fill>
      <patternFill patternType="solid">
        <fgColor rgb="FFFFD13F"/>
        <bgColor rgb="FFFFCC00"/>
      </patternFill>
    </fill>
    <fill>
      <patternFill patternType="solid">
        <fgColor rgb="FFF68E38"/>
        <bgColor rgb="FFFF6600"/>
      </patternFill>
    </fill>
    <fill>
      <patternFill patternType="solid">
        <fgColor rgb="FFFC4436"/>
        <bgColor rgb="FFFF6600"/>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s>
  <cellStyleXfs count="2">
    <xf numFmtId="0" fontId="0" fillId="0" borderId="0"/>
    <xf numFmtId="0" fontId="1" fillId="0" borderId="0"/>
  </cellStyleXfs>
  <cellXfs count="112">
    <xf numFmtId="0" fontId="0" fillId="0" borderId="0" xfId="0"/>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0" xfId="0" applyFont="1" applyAlignment="1" applyProtection="1">
      <alignment horizontal="center" vertical="center" wrapText="1"/>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4" fillId="2" borderId="7" xfId="0" applyFont="1" applyFill="1" applyBorder="1" applyAlignment="1" applyProtection="1">
      <alignment horizontal="center" vertical="center" textRotation="90" wrapText="1"/>
      <protection locked="0"/>
    </xf>
    <xf numFmtId="0" fontId="4" fillId="2" borderId="21" xfId="0" applyFont="1" applyFill="1" applyBorder="1" applyAlignment="1" applyProtection="1">
      <alignment horizontal="center" vertical="center" textRotation="90" wrapText="1"/>
      <protection locked="0"/>
    </xf>
    <xf numFmtId="0" fontId="4" fillId="2" borderId="22" xfId="0" applyFont="1" applyFill="1" applyBorder="1" applyAlignment="1" applyProtection="1">
      <alignment horizontal="center" vertical="center" textRotation="90" wrapText="1"/>
      <protection locked="0"/>
    </xf>
    <xf numFmtId="0" fontId="5" fillId="0" borderId="0" xfId="0" applyFont="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5" fillId="0" borderId="28"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0" fillId="0" borderId="29" xfId="0" applyFont="1" applyBorder="1" applyAlignment="1">
      <alignment horizontal="center" vertical="center" wrapText="1"/>
    </xf>
    <xf numFmtId="0" fontId="12" fillId="0" borderId="13" xfId="0" applyFont="1" applyBorder="1" applyAlignment="1" applyProtection="1">
      <alignment vertical="center" wrapText="1"/>
      <protection locked="0"/>
    </xf>
    <xf numFmtId="0" fontId="12" fillId="0" borderId="25" xfId="0" applyFont="1" applyBorder="1" applyAlignment="1" applyProtection="1">
      <alignment vertical="center" wrapText="1"/>
      <protection locked="0"/>
    </xf>
    <xf numFmtId="0" fontId="8" fillId="0" borderId="6" xfId="0" applyFont="1" applyBorder="1" applyAlignment="1" applyProtection="1">
      <alignment horizontal="center" vertical="center" wrapText="1"/>
      <protection locked="0"/>
    </xf>
    <xf numFmtId="0" fontId="12" fillId="0" borderId="30" xfId="0" applyFont="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9" fillId="0" borderId="0" xfId="0" applyFont="1"/>
    <xf numFmtId="0" fontId="19" fillId="0" borderId="0" xfId="0" applyFont="1" applyAlignment="1">
      <alignment horizontal="center"/>
    </xf>
    <xf numFmtId="0" fontId="19" fillId="0" borderId="0" xfId="0" applyFont="1" applyAlignment="1">
      <alignment horizontal="center" wrapText="1"/>
    </xf>
    <xf numFmtId="0" fontId="20" fillId="0" borderId="19" xfId="0" applyFont="1" applyBorder="1" applyAlignment="1">
      <alignment horizontal="center" wrapText="1"/>
    </xf>
    <xf numFmtId="0" fontId="20" fillId="0" borderId="19" xfId="0" applyFont="1" applyBorder="1" applyAlignment="1">
      <alignment horizontal="center" vertical="center" wrapText="1"/>
    </xf>
    <xf numFmtId="0" fontId="23" fillId="0" borderId="19" xfId="0" applyFont="1" applyBorder="1" applyAlignment="1">
      <alignment horizontal="center" vertical="center"/>
    </xf>
    <xf numFmtId="0" fontId="19" fillId="0" borderId="19" xfId="0" applyFont="1" applyBorder="1" applyAlignment="1">
      <alignment horizontal="center" vertical="center" wrapText="1"/>
    </xf>
    <xf numFmtId="0" fontId="25" fillId="5" borderId="19"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3" fillId="0" borderId="0" xfId="0" applyFont="1" applyAlignment="1">
      <alignment horizontal="center" vertical="top" wrapText="1"/>
    </xf>
    <xf numFmtId="0" fontId="2" fillId="0" borderId="0" xfId="0" applyFont="1"/>
    <xf numFmtId="0" fontId="5" fillId="0" borderId="0" xfId="0" applyFont="1"/>
    <xf numFmtId="0" fontId="4" fillId="2" borderId="7"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12" fillId="0" borderId="19" xfId="0" applyFont="1" applyBorder="1" applyAlignment="1">
      <alignment vertical="center" wrapText="1"/>
    </xf>
    <xf numFmtId="0" fontId="2" fillId="0" borderId="19" xfId="0" applyFont="1" applyBorder="1"/>
    <xf numFmtId="15" fontId="4" fillId="2" borderId="5" xfId="0" applyNumberFormat="1" applyFont="1" applyFill="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2" borderId="17" xfId="0" applyFont="1" applyFill="1" applyBorder="1" applyAlignment="1">
      <alignment horizontal="center" vertical="center" textRotation="90" wrapText="1"/>
    </xf>
    <xf numFmtId="0" fontId="6" fillId="2" borderId="17" xfId="0" applyFont="1" applyFill="1" applyBorder="1" applyAlignment="1">
      <alignment horizontal="center" vertical="center" textRotation="90" wrapText="1"/>
    </xf>
    <xf numFmtId="0" fontId="4" fillId="2" borderId="17" xfId="0" applyFont="1" applyFill="1" applyBorder="1" applyAlignment="1">
      <alignment horizontal="center" vertical="center" textRotation="90" wrapText="1"/>
    </xf>
    <xf numFmtId="0" fontId="4" fillId="2" borderId="1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3" borderId="3" xfId="0" applyFont="1" applyFill="1" applyBorder="1" applyAlignment="1" applyProtection="1">
      <alignment horizontal="center" vertical="center" wrapText="1"/>
      <protection locked="0"/>
    </xf>
    <xf numFmtId="17" fontId="4" fillId="3" borderId="6" xfId="0" applyNumberFormat="1"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19" fillId="0" borderId="19" xfId="0" applyFont="1" applyBorder="1" applyAlignment="1">
      <alignment vertical="center" wrapText="1"/>
    </xf>
    <xf numFmtId="0" fontId="19" fillId="0" borderId="19" xfId="0" applyFont="1" applyBorder="1" applyAlignment="1">
      <alignment horizontal="left" vertical="center" wrapText="1"/>
    </xf>
    <xf numFmtId="0" fontId="19" fillId="0" borderId="19" xfId="0" applyFont="1" applyBorder="1"/>
    <xf numFmtId="0" fontId="20" fillId="0" borderId="19" xfId="0" applyFont="1" applyBorder="1" applyAlignment="1">
      <alignment horizontal="center" vertical="center"/>
    </xf>
    <xf numFmtId="0" fontId="20" fillId="0" borderId="19" xfId="0" applyFont="1" applyBorder="1" applyAlignment="1">
      <alignment horizontal="center" wrapText="1"/>
    </xf>
    <xf numFmtId="0" fontId="23" fillId="0" borderId="19" xfId="0" applyFont="1" applyBorder="1" applyAlignment="1">
      <alignment horizontal="center" vertical="center" textRotation="90"/>
    </xf>
    <xf numFmtId="0" fontId="12" fillId="0" borderId="19" xfId="0" applyFont="1" applyBorder="1" applyAlignment="1" applyProtection="1">
      <alignment horizontal="center" vertical="center" wrapText="1"/>
      <protection locked="0"/>
    </xf>
  </cellXfs>
  <cellStyles count="2">
    <cellStyle name="Normal" xfId="0" builtinId="0"/>
    <cellStyle name="Normal 3" xfId="1" xr:uid="{00000000-0005-0000-0000-000006000000}"/>
  </cellStyles>
  <dxfs count="110">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
      <font>
        <b/>
        <i val="0"/>
      </font>
      <fill>
        <patternFill>
          <bgColor rgb="FFF68E38"/>
        </patternFill>
      </fill>
    </dxf>
    <dxf>
      <font>
        <b/>
        <i val="0"/>
        <color rgb="FFFFFFFF"/>
      </font>
      <fill>
        <patternFill>
          <bgColor rgb="FF3EC557"/>
        </patternFill>
      </fill>
    </dxf>
    <dxf>
      <font>
        <b/>
        <i val="0"/>
      </font>
      <fill>
        <patternFill>
          <bgColor rgb="FFFFD13F"/>
        </patternFill>
      </fill>
    </dxf>
    <dxf>
      <font>
        <b/>
        <i val="0"/>
        <color rgb="FFFFFFFF"/>
      </font>
      <fill>
        <patternFill>
          <bgColor rgb="FFFC4436"/>
        </patternFill>
      </fill>
    </dxf>
    <dxf>
      <font>
        <b/>
        <i val="0"/>
      </font>
      <fill>
        <patternFill>
          <bgColor rgb="FFF68E38"/>
        </patternFill>
      </fill>
    </dxf>
    <dxf>
      <font>
        <b/>
        <i val="0"/>
        <color rgb="FFFFFFFF"/>
      </font>
      <fill>
        <patternFill>
          <bgColor rgb="FF3EC057"/>
        </patternFill>
      </fill>
    </dxf>
    <dxf>
      <font>
        <b/>
        <i val="0"/>
      </font>
      <fill>
        <patternFill>
          <bgColor rgb="FFFFD13F"/>
        </patternFill>
      </fill>
    </dxf>
    <dxf>
      <font>
        <b/>
        <i val="0"/>
      </font>
      <fill>
        <patternFill>
          <bgColor rgb="FFFF6600"/>
        </patternFill>
      </fill>
    </dxf>
    <dxf>
      <font>
        <b/>
        <i val="0"/>
        <color rgb="FFFFFFFF"/>
      </font>
      <fill>
        <patternFill>
          <bgColor rgb="FF006600"/>
        </patternFill>
      </fill>
    </dxf>
    <dxf>
      <font>
        <b/>
        <i val="0"/>
      </font>
      <fill>
        <patternFill>
          <bgColor rgb="FFFFCC00"/>
        </patternFill>
      </fill>
    </dxf>
    <dxf>
      <font>
        <b/>
        <i val="0"/>
        <color rgb="FFFFFFFF"/>
      </font>
      <fill>
        <patternFill>
          <bgColor rgb="FFFC4436"/>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600"/>
      <rgbColor rgb="FF000080"/>
      <rgbColor rgb="FF808000"/>
      <rgbColor rgb="FF800080"/>
      <rgbColor rgb="FF008080"/>
      <rgbColor rgb="FFC4BD97"/>
      <rgbColor rgb="FF808080"/>
      <rgbColor rgb="FF9999FF"/>
      <rgbColor rgb="FF993366"/>
      <rgbColor rgb="FFFFFFCC"/>
      <rgbColor rgb="FFCCFFFF"/>
      <rgbColor rgb="FF660066"/>
      <rgbColor rgb="FFFC4436"/>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13F"/>
      <rgbColor rgb="FF3366FF"/>
      <rgbColor rgb="FF3EC557"/>
      <rgbColor rgb="FF99CC00"/>
      <rgbColor rgb="FFFFCC00"/>
      <rgbColor rgb="FFF68E38"/>
      <rgbColor rgb="FFFF6600"/>
      <rgbColor rgb="FF666699"/>
      <rgbColor rgb="FF969696"/>
      <rgbColor rgb="FF17375E"/>
      <rgbColor rgb="FF3EC057"/>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12240</xdr:colOff>
      <xdr:row>0</xdr:row>
      <xdr:rowOff>41040</xdr:rowOff>
    </xdr:from>
    <xdr:to>
      <xdr:col>15</xdr:col>
      <xdr:colOff>370440</xdr:colOff>
      <xdr:row>2</xdr:row>
      <xdr:rowOff>231120</xdr:rowOff>
    </xdr:to>
    <xdr:pic>
      <xdr:nvPicPr>
        <xdr:cNvPr id="2" name="Picture 2" descr="Primary.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984440" y="41040"/>
          <a:ext cx="1566000" cy="11422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657360</xdr:colOff>
      <xdr:row>0</xdr:row>
      <xdr:rowOff>162000</xdr:rowOff>
    </xdr:from>
    <xdr:to>
      <xdr:col>9</xdr:col>
      <xdr:colOff>751680</xdr:colOff>
      <xdr:row>5</xdr:row>
      <xdr:rowOff>64080</xdr:rowOff>
    </xdr:to>
    <xdr:pic>
      <xdr:nvPicPr>
        <xdr:cNvPr id="2" name="Picture 1" descr="Primary.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9970200" y="162000"/>
          <a:ext cx="1555200" cy="9972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978840</xdr:colOff>
      <xdr:row>3</xdr:row>
      <xdr:rowOff>26940</xdr:rowOff>
    </xdr:to>
    <xdr:pic>
      <xdr:nvPicPr>
        <xdr:cNvPr id="2" name="Picture 1" descr="Primary.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11642040" y="0"/>
          <a:ext cx="2259000" cy="13982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39"/>
  <sheetViews>
    <sheetView tabSelected="1" zoomScale="69" zoomScaleNormal="69" workbookViewId="0">
      <pane ySplit="6" topLeftCell="A17" activePane="bottomLeft" state="frozen"/>
      <selection activeCell="B1" sqref="B1"/>
      <selection pane="bottomLeft" activeCell="H14" sqref="H14"/>
    </sheetView>
  </sheetViews>
  <sheetFormatPr defaultColWidth="9.1796875" defaultRowHeight="14.5" x14ac:dyDescent="0.35"/>
  <cols>
    <col min="1" max="1" width="5.7265625" style="1" customWidth="1"/>
    <col min="2" max="2" width="25" style="1" customWidth="1"/>
    <col min="3" max="3" width="36" style="1" customWidth="1"/>
    <col min="4" max="4" width="28" style="1" customWidth="1"/>
    <col min="5" max="5" width="30.54296875" style="1" customWidth="1"/>
    <col min="6" max="6" width="38.7265625" style="1" customWidth="1"/>
    <col min="7" max="7" width="35.7265625" style="1" customWidth="1"/>
    <col min="8" max="8" width="30.26953125" style="1" customWidth="1"/>
    <col min="9" max="9" width="5.7265625" style="1" customWidth="1"/>
    <col min="10" max="10" width="6.1796875" style="1" customWidth="1"/>
    <col min="11" max="11" width="12.54296875" style="1" customWidth="1"/>
    <col min="12" max="16" width="5.7265625" style="1" customWidth="1"/>
    <col min="17" max="1024" width="9.08984375" style="1"/>
  </cols>
  <sheetData>
    <row r="1" spans="1:16" s="2" customFormat="1" ht="37.5" customHeight="1" x14ac:dyDescent="0.35">
      <c r="A1" s="98" t="s">
        <v>0</v>
      </c>
      <c r="B1" s="98"/>
      <c r="C1" s="98"/>
      <c r="D1" s="1"/>
    </row>
    <row r="2" spans="1:16" s="4" customFormat="1" ht="37.5" customHeight="1" x14ac:dyDescent="0.35">
      <c r="A2" s="99" t="s">
        <v>1</v>
      </c>
      <c r="B2" s="99"/>
      <c r="C2" s="99"/>
      <c r="D2" s="100" t="s">
        <v>204</v>
      </c>
      <c r="E2" s="100"/>
      <c r="F2" s="100"/>
      <c r="G2" s="3" t="s">
        <v>2</v>
      </c>
      <c r="H2" s="80" t="s">
        <v>165</v>
      </c>
      <c r="I2" s="101">
        <v>45474</v>
      </c>
      <c r="J2" s="101"/>
      <c r="K2" s="101"/>
      <c r="L2" s="101"/>
    </row>
    <row r="3" spans="1:16" s="4" customFormat="1" ht="37.5" customHeight="1" x14ac:dyDescent="0.35">
      <c r="A3" s="102" t="s">
        <v>3</v>
      </c>
      <c r="B3" s="102"/>
      <c r="C3" s="102"/>
      <c r="D3" s="103" t="s">
        <v>205</v>
      </c>
      <c r="E3" s="103"/>
      <c r="F3" s="103"/>
      <c r="G3" s="5" t="s">
        <v>4</v>
      </c>
      <c r="H3" s="6"/>
      <c r="I3" s="104" t="s">
        <v>166</v>
      </c>
      <c r="J3" s="104"/>
      <c r="K3" s="104"/>
      <c r="L3" s="104"/>
    </row>
    <row r="5" spans="1:16" s="2" customFormat="1" ht="37.5" customHeight="1" x14ac:dyDescent="0.35">
      <c r="A5" s="93" t="s">
        <v>5</v>
      </c>
      <c r="B5" s="94" t="s">
        <v>6</v>
      </c>
      <c r="C5" s="95" t="s">
        <v>7</v>
      </c>
      <c r="D5" s="95"/>
      <c r="E5" s="96" t="s">
        <v>8</v>
      </c>
      <c r="F5" s="97" t="s">
        <v>9</v>
      </c>
      <c r="G5" s="97"/>
      <c r="H5" s="88" t="s">
        <v>10</v>
      </c>
      <c r="I5" s="89" t="s">
        <v>11</v>
      </c>
      <c r="J5" s="90" t="s">
        <v>12</v>
      </c>
      <c r="K5" s="91" t="s">
        <v>13</v>
      </c>
      <c r="L5" s="92" t="s">
        <v>14</v>
      </c>
      <c r="M5" s="92"/>
      <c r="N5" s="92"/>
      <c r="O5" s="92"/>
      <c r="P5" s="92"/>
    </row>
    <row r="6" spans="1:16" s="13" customFormat="1" ht="104.25" customHeight="1" x14ac:dyDescent="0.35">
      <c r="A6" s="93"/>
      <c r="B6" s="94"/>
      <c r="C6" s="7" t="s">
        <v>15</v>
      </c>
      <c r="D6" s="7" t="s">
        <v>16</v>
      </c>
      <c r="E6" s="96"/>
      <c r="F6" s="8" t="s">
        <v>17</v>
      </c>
      <c r="G6" s="9" t="s">
        <v>18</v>
      </c>
      <c r="H6" s="88"/>
      <c r="I6" s="89"/>
      <c r="J6" s="90"/>
      <c r="K6" s="91"/>
      <c r="L6" s="10" t="s">
        <v>19</v>
      </c>
      <c r="M6" s="11" t="s">
        <v>167</v>
      </c>
      <c r="N6" s="11" t="s">
        <v>20</v>
      </c>
      <c r="O6" s="11" t="s">
        <v>21</v>
      </c>
      <c r="P6" s="12" t="s">
        <v>22</v>
      </c>
    </row>
    <row r="7" spans="1:16" ht="19.5" customHeight="1" thickBot="1" x14ac:dyDescent="0.4">
      <c r="A7" s="87" t="s">
        <v>23</v>
      </c>
      <c r="B7" s="87"/>
      <c r="C7" s="87"/>
      <c r="D7" s="87"/>
      <c r="E7" s="87"/>
      <c r="F7" s="87"/>
      <c r="G7" s="87"/>
      <c r="H7" s="87"/>
      <c r="I7" s="87"/>
      <c r="J7" s="87"/>
      <c r="K7" s="87"/>
      <c r="L7" s="87"/>
      <c r="M7" s="87"/>
      <c r="N7" s="87"/>
      <c r="O7" s="87"/>
      <c r="P7" s="87"/>
    </row>
    <row r="8" spans="1:16" ht="93" customHeight="1" thickBot="1" x14ac:dyDescent="0.4">
      <c r="A8" s="14">
        <v>1</v>
      </c>
      <c r="B8" s="15" t="s">
        <v>24</v>
      </c>
      <c r="C8" s="29" t="s">
        <v>192</v>
      </c>
      <c r="D8" s="17" t="s">
        <v>162</v>
      </c>
      <c r="E8" s="18" t="s">
        <v>26</v>
      </c>
      <c r="F8" s="19" t="s">
        <v>161</v>
      </c>
      <c r="G8" s="20" t="s">
        <v>163</v>
      </c>
      <c r="H8" s="21" t="s">
        <v>173</v>
      </c>
      <c r="I8" s="22">
        <v>2</v>
      </c>
      <c r="J8" s="23" t="s">
        <v>86</v>
      </c>
      <c r="K8" s="24" t="str">
        <f>VLOOKUP($I8&amp;$J8,Sheet1!$A$7:$B$31,2,FALSE())</f>
        <v>Low</v>
      </c>
      <c r="L8" s="25" t="s">
        <v>29</v>
      </c>
      <c r="M8" s="25" t="s">
        <v>29</v>
      </c>
      <c r="N8" s="25" t="s">
        <v>29</v>
      </c>
      <c r="O8" s="25"/>
      <c r="P8" s="26"/>
    </row>
    <row r="9" spans="1:16" ht="60.75" customHeight="1" x14ac:dyDescent="0.35">
      <c r="A9" s="27">
        <v>2</v>
      </c>
      <c r="B9" s="28" t="s">
        <v>32</v>
      </c>
      <c r="C9" s="29" t="s">
        <v>192</v>
      </c>
      <c r="D9" s="17" t="s">
        <v>162</v>
      </c>
      <c r="E9" s="29" t="s">
        <v>33</v>
      </c>
      <c r="F9" s="31" t="s">
        <v>168</v>
      </c>
      <c r="G9" s="32" t="s">
        <v>169</v>
      </c>
      <c r="H9" s="21" t="s">
        <v>173</v>
      </c>
      <c r="I9" s="34">
        <v>2</v>
      </c>
      <c r="J9" s="35" t="s">
        <v>28</v>
      </c>
      <c r="K9" s="24" t="str">
        <f>VLOOKUP($I9&amp;$J9,Sheet1!$A$7:$B$31,2,FALSE())</f>
        <v>Low</v>
      </c>
      <c r="L9" s="36" t="s">
        <v>29</v>
      </c>
      <c r="M9" s="36" t="s">
        <v>29</v>
      </c>
      <c r="N9" s="36" t="s">
        <v>29</v>
      </c>
      <c r="O9" s="36"/>
      <c r="P9" s="37"/>
    </row>
    <row r="10" spans="1:16" ht="60.75" customHeight="1" x14ac:dyDescent="0.35">
      <c r="A10" s="27" t="s">
        <v>165</v>
      </c>
      <c r="B10" s="28"/>
      <c r="C10" s="29"/>
      <c r="D10" s="29"/>
      <c r="E10" s="30"/>
      <c r="F10" s="31" t="s">
        <v>172</v>
      </c>
      <c r="G10" s="32" t="s">
        <v>30</v>
      </c>
      <c r="H10" s="33"/>
      <c r="I10" s="34">
        <v>2</v>
      </c>
      <c r="J10" s="35" t="s">
        <v>28</v>
      </c>
      <c r="K10" s="24" t="str">
        <f>VLOOKUP($I10&amp;$J10,Sheet1!$A$7:$B$31,2,FALSE())</f>
        <v>Low</v>
      </c>
      <c r="L10" s="36" t="s">
        <v>29</v>
      </c>
      <c r="M10" s="36" t="s">
        <v>29</v>
      </c>
      <c r="N10" s="36"/>
      <c r="O10" s="36"/>
      <c r="P10" s="37" t="s">
        <v>29</v>
      </c>
    </row>
    <row r="11" spans="1:16" ht="60.75" customHeight="1" thickBot="1" x14ac:dyDescent="0.4">
      <c r="A11" s="27" t="s">
        <v>165</v>
      </c>
      <c r="B11" s="28"/>
      <c r="C11" s="29"/>
      <c r="D11" s="29"/>
      <c r="E11" s="30"/>
      <c r="F11" s="31" t="s">
        <v>34</v>
      </c>
      <c r="G11" s="32" t="s">
        <v>31</v>
      </c>
      <c r="H11" s="33"/>
      <c r="I11" s="34">
        <v>2</v>
      </c>
      <c r="J11" s="35" t="s">
        <v>28</v>
      </c>
      <c r="K11" s="24" t="str">
        <f>VLOOKUP($I11&amp;$J11,Sheet1!$A$7:$B$31,2,FALSE())</f>
        <v>Low</v>
      </c>
      <c r="L11" s="36" t="s">
        <v>29</v>
      </c>
      <c r="M11" s="36" t="s">
        <v>29</v>
      </c>
      <c r="N11" s="36"/>
      <c r="O11" s="36"/>
      <c r="P11" s="37" t="s">
        <v>29</v>
      </c>
    </row>
    <row r="12" spans="1:16" ht="74.5" customHeight="1" thickBot="1" x14ac:dyDescent="0.4">
      <c r="A12" s="27" t="s">
        <v>165</v>
      </c>
      <c r="B12" s="28"/>
      <c r="C12" s="29"/>
      <c r="D12" s="29"/>
      <c r="E12" s="30"/>
      <c r="F12" s="31" t="s">
        <v>170</v>
      </c>
      <c r="G12" s="20" t="s">
        <v>163</v>
      </c>
      <c r="H12" s="33"/>
      <c r="I12" s="34">
        <v>2</v>
      </c>
      <c r="J12" s="35" t="s">
        <v>87</v>
      </c>
      <c r="K12" s="24" t="str">
        <f>VLOOKUP($I12&amp;$J12,Sheet1!$A$7:$B$31,2,FALSE())</f>
        <v>Moderate</v>
      </c>
      <c r="L12" s="36" t="s">
        <v>29</v>
      </c>
      <c r="M12" s="36" t="s">
        <v>29</v>
      </c>
      <c r="N12" s="36"/>
      <c r="O12" s="36"/>
      <c r="P12" s="37" t="s">
        <v>29</v>
      </c>
    </row>
    <row r="13" spans="1:16" ht="74.5" customHeight="1" thickBot="1" x14ac:dyDescent="0.4">
      <c r="A13" s="27">
        <v>3</v>
      </c>
      <c r="B13" s="28" t="s">
        <v>200</v>
      </c>
      <c r="C13" s="29" t="s">
        <v>192</v>
      </c>
      <c r="D13" s="17" t="s">
        <v>162</v>
      </c>
      <c r="E13" s="30" t="s">
        <v>201</v>
      </c>
      <c r="F13" s="31" t="s">
        <v>206</v>
      </c>
      <c r="G13" s="20" t="s">
        <v>163</v>
      </c>
      <c r="H13" s="33" t="s">
        <v>202</v>
      </c>
      <c r="I13" s="34">
        <v>2</v>
      </c>
      <c r="J13" s="35" t="s">
        <v>87</v>
      </c>
      <c r="K13" s="24" t="str">
        <f>VLOOKUP($I13&amp;$J13,Sheet1!$A$7:$B$31,2,FALSE())</f>
        <v>Moderate</v>
      </c>
      <c r="L13" s="36" t="s">
        <v>29</v>
      </c>
      <c r="M13" s="36" t="s">
        <v>29</v>
      </c>
      <c r="N13" s="36"/>
      <c r="O13" s="36"/>
      <c r="P13" s="37" t="s">
        <v>29</v>
      </c>
    </row>
    <row r="14" spans="1:16" ht="74.5" customHeight="1" thickBot="1" x14ac:dyDescent="0.4">
      <c r="A14" s="27">
        <v>3</v>
      </c>
      <c r="B14" s="28"/>
      <c r="C14" s="29" t="s">
        <v>207</v>
      </c>
      <c r="D14" s="17" t="s">
        <v>208</v>
      </c>
      <c r="E14" s="30" t="s">
        <v>201</v>
      </c>
      <c r="F14" s="31" t="s">
        <v>206</v>
      </c>
      <c r="G14" s="20" t="s">
        <v>163</v>
      </c>
      <c r="H14" s="33" t="s">
        <v>202</v>
      </c>
      <c r="I14" s="34">
        <v>2</v>
      </c>
      <c r="J14" s="35" t="s">
        <v>87</v>
      </c>
      <c r="K14" s="24" t="str">
        <f>VLOOKUP($I14&amp;$J14,Sheet1!$A$7:$B$31,2,FALSE())</f>
        <v>Moderate</v>
      </c>
      <c r="L14" s="36" t="s">
        <v>29</v>
      </c>
      <c r="M14" s="36" t="s">
        <v>29</v>
      </c>
      <c r="N14" s="36"/>
      <c r="O14" s="36"/>
      <c r="P14" s="37" t="s">
        <v>29</v>
      </c>
    </row>
    <row r="15" spans="1:16" ht="19.5" customHeight="1" thickBot="1" x14ac:dyDescent="0.4">
      <c r="A15" s="87" t="s">
        <v>35</v>
      </c>
      <c r="B15" s="87"/>
      <c r="C15" s="87"/>
      <c r="D15" s="87"/>
      <c r="E15" s="87"/>
      <c r="F15" s="87"/>
      <c r="G15" s="87"/>
      <c r="H15" s="87"/>
      <c r="I15" s="87"/>
      <c r="J15" s="87"/>
      <c r="K15" s="87"/>
      <c r="L15" s="87"/>
      <c r="M15" s="87"/>
      <c r="N15" s="87"/>
      <c r="O15" s="87"/>
      <c r="P15" s="87"/>
    </row>
    <row r="16" spans="1:16" ht="105.75" customHeight="1" thickBot="1" x14ac:dyDescent="0.4">
      <c r="A16" s="14">
        <v>4</v>
      </c>
      <c r="B16" s="15" t="s">
        <v>36</v>
      </c>
      <c r="C16" s="16" t="s">
        <v>171</v>
      </c>
      <c r="D16" s="17" t="s">
        <v>162</v>
      </c>
      <c r="E16" s="38" t="s">
        <v>37</v>
      </c>
      <c r="F16" s="31" t="s">
        <v>172</v>
      </c>
      <c r="G16" s="32" t="s">
        <v>30</v>
      </c>
      <c r="H16" s="21" t="s">
        <v>173</v>
      </c>
      <c r="I16" s="22">
        <v>2</v>
      </c>
      <c r="J16" s="23" t="s">
        <v>45</v>
      </c>
      <c r="K16" s="24" t="str">
        <f>VLOOKUP($I16&amp;$J16,Sheet1!$A$7:$B$31,2,FALSE())</f>
        <v>Low</v>
      </c>
      <c r="L16" s="25" t="s">
        <v>29</v>
      </c>
      <c r="M16" s="36" t="s">
        <v>29</v>
      </c>
      <c r="N16" s="36" t="s">
        <v>29</v>
      </c>
      <c r="O16" s="36"/>
      <c r="P16" s="26"/>
    </row>
    <row r="17" spans="1:16" ht="84.75" customHeight="1" x14ac:dyDescent="0.35">
      <c r="A17" s="27" t="s">
        <v>165</v>
      </c>
      <c r="B17" s="28"/>
      <c r="C17" s="29" t="s">
        <v>175</v>
      </c>
      <c r="D17" s="17" t="s">
        <v>162</v>
      </c>
      <c r="E17" s="30"/>
      <c r="F17" s="31" t="s">
        <v>174</v>
      </c>
      <c r="G17" s="32" t="s">
        <v>31</v>
      </c>
      <c r="H17" s="21" t="s">
        <v>173</v>
      </c>
      <c r="I17" s="34">
        <v>2</v>
      </c>
      <c r="J17" s="35" t="s">
        <v>86</v>
      </c>
      <c r="K17" s="24" t="str">
        <f>VLOOKUP($I17&amp;$J17,Sheet1!$A$7:$B$31,2,FALSE())</f>
        <v>Low</v>
      </c>
      <c r="L17" s="36" t="s">
        <v>29</v>
      </c>
      <c r="M17" s="36" t="s">
        <v>29</v>
      </c>
      <c r="N17" s="36"/>
      <c r="O17" s="36"/>
      <c r="P17" s="37"/>
    </row>
    <row r="18" spans="1:16" ht="79.5" customHeight="1" x14ac:dyDescent="0.35">
      <c r="A18" s="39">
        <v>5</v>
      </c>
      <c r="B18" s="28" t="s">
        <v>38</v>
      </c>
      <c r="C18" s="29" t="s">
        <v>39</v>
      </c>
      <c r="D18" s="29" t="s">
        <v>40</v>
      </c>
      <c r="E18" s="30" t="s">
        <v>41</v>
      </c>
      <c r="F18" s="31" t="s">
        <v>42</v>
      </c>
      <c r="G18" s="32" t="s">
        <v>43</v>
      </c>
      <c r="H18" s="33" t="s">
        <v>44</v>
      </c>
      <c r="I18" s="34">
        <v>3</v>
      </c>
      <c r="J18" s="35" t="s">
        <v>28</v>
      </c>
      <c r="K18" s="24" t="str">
        <f>VLOOKUP($I18&amp;$J18,Sheet1!$A$7:$B$31,2,FALSE())</f>
        <v>Moderate</v>
      </c>
      <c r="L18" s="36" t="s">
        <v>29</v>
      </c>
      <c r="M18" s="36" t="s">
        <v>29</v>
      </c>
      <c r="N18" s="36" t="s">
        <v>29</v>
      </c>
      <c r="O18" s="36" t="s">
        <v>29</v>
      </c>
      <c r="P18" s="37"/>
    </row>
    <row r="19" spans="1:16" ht="94.5" customHeight="1" thickBot="1" x14ac:dyDescent="0.4">
      <c r="A19" s="27" t="s">
        <v>165</v>
      </c>
      <c r="B19" s="28"/>
      <c r="C19" s="29" t="s">
        <v>46</v>
      </c>
      <c r="D19" s="29" t="s">
        <v>176</v>
      </c>
      <c r="E19" s="30"/>
      <c r="F19" s="31"/>
      <c r="G19" s="32"/>
      <c r="H19" s="33"/>
      <c r="I19" s="34"/>
      <c r="J19" s="35"/>
      <c r="K19" s="24"/>
      <c r="L19" s="36"/>
      <c r="M19" s="36"/>
      <c r="N19" s="36"/>
      <c r="O19" s="36"/>
      <c r="P19" s="37"/>
    </row>
    <row r="20" spans="1:16" ht="121.5" customHeight="1" thickBot="1" x14ac:dyDescent="0.4">
      <c r="A20" s="27" t="s">
        <v>165</v>
      </c>
      <c r="B20" s="28"/>
      <c r="C20" s="29" t="s">
        <v>177</v>
      </c>
      <c r="D20" s="29" t="s">
        <v>40</v>
      </c>
      <c r="E20" s="30"/>
      <c r="F20" s="19"/>
      <c r="G20" s="20"/>
      <c r="H20" s="33"/>
      <c r="I20" s="34"/>
      <c r="J20" s="35"/>
      <c r="K20" s="24"/>
      <c r="L20" s="36"/>
      <c r="M20" s="36"/>
      <c r="N20" s="36"/>
      <c r="O20" s="36"/>
      <c r="P20" s="37"/>
    </row>
    <row r="21" spans="1:16" ht="19.5" customHeight="1" thickBot="1" x14ac:dyDescent="0.4">
      <c r="A21" s="87" t="s">
        <v>48</v>
      </c>
      <c r="B21" s="87"/>
      <c r="C21" s="87"/>
      <c r="D21" s="87"/>
      <c r="E21" s="87"/>
      <c r="F21" s="87"/>
      <c r="G21" s="87"/>
      <c r="H21" s="87"/>
      <c r="I21" s="87"/>
      <c r="J21" s="87"/>
      <c r="K21" s="87"/>
      <c r="L21" s="87"/>
      <c r="M21" s="87"/>
      <c r="N21" s="87"/>
      <c r="O21" s="87"/>
      <c r="P21" s="87"/>
    </row>
    <row r="22" spans="1:16" ht="116" customHeight="1" thickBot="1" x14ac:dyDescent="0.4">
      <c r="A22" s="14">
        <v>7</v>
      </c>
      <c r="B22" s="15" t="s">
        <v>178</v>
      </c>
      <c r="C22" s="16" t="s">
        <v>180</v>
      </c>
      <c r="D22" s="17" t="s">
        <v>181</v>
      </c>
      <c r="E22" s="18" t="s">
        <v>49</v>
      </c>
      <c r="F22" s="31" t="s">
        <v>172</v>
      </c>
      <c r="G22" s="40" t="s">
        <v>50</v>
      </c>
      <c r="H22" s="41"/>
      <c r="I22" s="42">
        <v>1</v>
      </c>
      <c r="J22" s="23" t="s">
        <v>86</v>
      </c>
      <c r="K22" s="24" t="str">
        <f>VLOOKUP($I22&amp;$J22,Sheet1!$A$7:$B$31,2,FALSE())</f>
        <v>Low</v>
      </c>
      <c r="L22" s="36" t="s">
        <v>29</v>
      </c>
      <c r="M22" s="36"/>
      <c r="N22" s="36" t="s">
        <v>29</v>
      </c>
      <c r="O22" s="36"/>
      <c r="P22" s="26"/>
    </row>
    <row r="23" spans="1:16" ht="78" customHeight="1" x14ac:dyDescent="0.35">
      <c r="A23" s="27">
        <v>8</v>
      </c>
      <c r="B23" s="28" t="s">
        <v>179</v>
      </c>
      <c r="C23" s="16" t="s">
        <v>182</v>
      </c>
      <c r="D23" s="29" t="s">
        <v>183</v>
      </c>
      <c r="E23" s="30"/>
      <c r="F23" s="43" t="s">
        <v>184</v>
      </c>
      <c r="G23" s="44" t="s">
        <v>165</v>
      </c>
      <c r="H23" s="45"/>
      <c r="I23" s="42">
        <v>1</v>
      </c>
      <c r="J23" s="23" t="s">
        <v>86</v>
      </c>
      <c r="K23" s="24" t="str">
        <f>VLOOKUP($I23&amp;$J23,Sheet1!$A$7:$B$31,2,FALSE())</f>
        <v>Low</v>
      </c>
      <c r="L23" s="36" t="s">
        <v>29</v>
      </c>
      <c r="M23" s="36"/>
      <c r="N23" s="36" t="s">
        <v>29</v>
      </c>
      <c r="O23" s="36"/>
      <c r="P23" s="26"/>
    </row>
    <row r="24" spans="1:16" ht="60" customHeight="1" x14ac:dyDescent="0.35">
      <c r="A24" s="27">
        <v>9</v>
      </c>
      <c r="B24" s="28" t="s">
        <v>51</v>
      </c>
      <c r="C24" s="29" t="s">
        <v>52</v>
      </c>
      <c r="D24" s="29" t="s">
        <v>53</v>
      </c>
      <c r="E24" s="30" t="s">
        <v>54</v>
      </c>
      <c r="F24" s="31" t="s">
        <v>55</v>
      </c>
      <c r="G24" s="32" t="s">
        <v>56</v>
      </c>
      <c r="H24" s="33"/>
      <c r="I24" s="34">
        <v>3</v>
      </c>
      <c r="J24" s="35" t="s">
        <v>28</v>
      </c>
      <c r="K24" s="24" t="str">
        <f>VLOOKUP($I24&amp;$J24,Sheet1!$A$7:$B$31,2,FALSE())</f>
        <v>Moderate</v>
      </c>
      <c r="L24" s="36" t="s">
        <v>29</v>
      </c>
      <c r="M24" s="36" t="s">
        <v>29</v>
      </c>
      <c r="N24" s="36" t="s">
        <v>29</v>
      </c>
      <c r="O24" s="36"/>
      <c r="P24" s="37" t="s">
        <v>29</v>
      </c>
    </row>
    <row r="25" spans="1:16" ht="90.5" customHeight="1" x14ac:dyDescent="0.35">
      <c r="A25" s="27" t="s">
        <v>165</v>
      </c>
      <c r="B25" s="28"/>
      <c r="C25" s="28" t="s">
        <v>185</v>
      </c>
      <c r="D25" s="29" t="s">
        <v>186</v>
      </c>
      <c r="E25" s="30"/>
      <c r="F25" s="31"/>
      <c r="G25" s="32"/>
      <c r="H25" s="33"/>
      <c r="I25" s="34">
        <v>3</v>
      </c>
      <c r="J25" s="35" t="s">
        <v>28</v>
      </c>
      <c r="K25" s="24" t="str">
        <f>VLOOKUP($I25&amp;$J25,Sheet1!$A$7:$B$31,2,FALSE())</f>
        <v>Moderate</v>
      </c>
      <c r="L25" s="36" t="s">
        <v>29</v>
      </c>
      <c r="M25" s="36" t="s">
        <v>29</v>
      </c>
      <c r="N25" s="36" t="s">
        <v>29</v>
      </c>
      <c r="O25" s="46"/>
      <c r="P25" s="37"/>
    </row>
    <row r="26" spans="1:16" ht="90.5" customHeight="1" thickBot="1" x14ac:dyDescent="0.4">
      <c r="A26" s="27">
        <v>10</v>
      </c>
      <c r="B26" s="81" t="s">
        <v>51</v>
      </c>
      <c r="C26" s="82" t="s">
        <v>203</v>
      </c>
      <c r="D26" s="29" t="s">
        <v>186</v>
      </c>
      <c r="E26" s="83" t="s">
        <v>191</v>
      </c>
      <c r="F26" s="84"/>
      <c r="G26" s="32"/>
      <c r="H26" s="85"/>
      <c r="I26" s="34">
        <v>3</v>
      </c>
      <c r="J26" s="35" t="s">
        <v>28</v>
      </c>
      <c r="K26" s="24" t="str">
        <f>VLOOKUP($I26&amp;$J26,Sheet1!$A$7:$B$31,2,FALSE())</f>
        <v>Moderate</v>
      </c>
      <c r="L26" s="36"/>
      <c r="M26" s="36"/>
      <c r="N26" s="36" t="s">
        <v>29</v>
      </c>
      <c r="O26" s="46"/>
      <c r="P26" s="37"/>
    </row>
    <row r="27" spans="1:16" ht="90.5" customHeight="1" x14ac:dyDescent="0.35">
      <c r="A27" s="27" t="s">
        <v>165</v>
      </c>
      <c r="B27" s="81"/>
      <c r="C27" s="29" t="s">
        <v>192</v>
      </c>
      <c r="D27" s="17" t="s">
        <v>162</v>
      </c>
      <c r="E27" s="83"/>
      <c r="F27" s="19" t="s">
        <v>194</v>
      </c>
      <c r="G27" s="20" t="s">
        <v>163</v>
      </c>
      <c r="H27" s="85"/>
      <c r="I27" s="34">
        <v>3</v>
      </c>
      <c r="J27" s="35" t="s">
        <v>28</v>
      </c>
      <c r="K27" s="24" t="str">
        <f>VLOOKUP($I27&amp;$J27,Sheet1!$A$7:$B$31,2,FALSE())</f>
        <v>Moderate</v>
      </c>
      <c r="L27" s="36" t="s">
        <v>29</v>
      </c>
      <c r="M27" s="36" t="s">
        <v>29</v>
      </c>
      <c r="N27" s="36"/>
      <c r="O27" s="46"/>
      <c r="P27" s="37" t="s">
        <v>29</v>
      </c>
    </row>
    <row r="28" spans="1:16" ht="116.5" customHeight="1" thickBot="1" x14ac:dyDescent="0.4">
      <c r="A28" s="27">
        <v>12</v>
      </c>
      <c r="B28" s="47" t="s">
        <v>51</v>
      </c>
      <c r="C28" s="28" t="s">
        <v>193</v>
      </c>
      <c r="D28" s="48"/>
      <c r="E28" s="49" t="s">
        <v>190</v>
      </c>
      <c r="F28" s="50" t="s">
        <v>187</v>
      </c>
      <c r="G28" s="32" t="s">
        <v>58</v>
      </c>
      <c r="H28" s="51"/>
      <c r="I28" s="52">
        <v>2</v>
      </c>
      <c r="J28" s="35" t="s">
        <v>45</v>
      </c>
      <c r="K28" s="24" t="str">
        <f>VLOOKUP($I28&amp;$J28,Sheet1!$A$7:$B$31,2,FALSE())</f>
        <v>Low</v>
      </c>
      <c r="L28" s="36" t="s">
        <v>29</v>
      </c>
      <c r="M28" s="36"/>
      <c r="N28" s="36" t="s">
        <v>29</v>
      </c>
      <c r="O28" s="36" t="s">
        <v>29</v>
      </c>
      <c r="P28" s="53"/>
    </row>
    <row r="29" spans="1:16" ht="74.25" customHeight="1" thickBot="1" x14ac:dyDescent="0.4">
      <c r="A29" s="27">
        <v>13</v>
      </c>
      <c r="B29" s="47" t="s">
        <v>51</v>
      </c>
      <c r="C29" s="48"/>
      <c r="D29" s="48"/>
      <c r="E29" s="49" t="s">
        <v>57</v>
      </c>
      <c r="F29" s="50" t="s">
        <v>187</v>
      </c>
      <c r="G29" s="32" t="s">
        <v>58</v>
      </c>
      <c r="H29" s="51"/>
      <c r="I29" s="52">
        <v>3</v>
      </c>
      <c r="J29" s="35" t="s">
        <v>45</v>
      </c>
      <c r="K29" s="24" t="str">
        <f>VLOOKUP($I29&amp;$J29,Sheet1!$A$7:$B$31,2,FALSE())</f>
        <v>Low</v>
      </c>
      <c r="L29" s="36" t="s">
        <v>29</v>
      </c>
      <c r="M29" s="36"/>
      <c r="N29" s="36" t="s">
        <v>29</v>
      </c>
      <c r="O29" s="46"/>
      <c r="P29" s="53"/>
    </row>
    <row r="30" spans="1:16" ht="19.5" customHeight="1" thickBot="1" x14ac:dyDescent="0.4">
      <c r="A30" s="87" t="s">
        <v>59</v>
      </c>
      <c r="B30" s="87"/>
      <c r="C30" s="87"/>
      <c r="D30" s="87"/>
      <c r="E30" s="87"/>
      <c r="F30" s="87"/>
      <c r="G30" s="87"/>
      <c r="H30" s="87"/>
      <c r="I30" s="87"/>
      <c r="J30" s="87"/>
      <c r="K30" s="87"/>
      <c r="L30" s="87"/>
      <c r="M30" s="87"/>
      <c r="N30" s="87"/>
      <c r="O30" s="87"/>
      <c r="P30" s="87"/>
    </row>
    <row r="31" spans="1:16" ht="60" customHeight="1" thickBot="1" x14ac:dyDescent="0.4">
      <c r="A31" s="14">
        <v>14</v>
      </c>
      <c r="B31" s="15" t="s">
        <v>188</v>
      </c>
      <c r="C31" s="16" t="s">
        <v>189</v>
      </c>
      <c r="D31" s="16" t="s">
        <v>165</v>
      </c>
      <c r="E31" s="38" t="s">
        <v>165</v>
      </c>
      <c r="F31" s="50" t="s">
        <v>165</v>
      </c>
      <c r="G31" s="32" t="s">
        <v>165</v>
      </c>
      <c r="H31" s="41" t="s">
        <v>165</v>
      </c>
      <c r="I31" s="42">
        <v>1</v>
      </c>
      <c r="J31" s="23" t="s">
        <v>28</v>
      </c>
      <c r="K31" s="24" t="str">
        <f>VLOOKUP($I31&amp;$J31,Sheet1!$A$7:$B$31,2,FALSE())</f>
        <v>Low</v>
      </c>
      <c r="L31" s="36" t="s">
        <v>29</v>
      </c>
      <c r="M31" s="36"/>
      <c r="N31" s="36"/>
      <c r="O31" s="36"/>
      <c r="P31" s="26"/>
    </row>
    <row r="32" spans="1:16" ht="19.5" customHeight="1" thickBot="1" x14ac:dyDescent="0.4">
      <c r="A32" s="87" t="s">
        <v>63</v>
      </c>
      <c r="B32" s="87"/>
      <c r="C32" s="87"/>
      <c r="D32" s="87"/>
      <c r="E32" s="87"/>
      <c r="F32" s="87"/>
      <c r="G32" s="87"/>
      <c r="H32" s="87"/>
      <c r="I32" s="87"/>
      <c r="J32" s="87"/>
      <c r="K32" s="87"/>
      <c r="L32" s="87"/>
      <c r="M32" s="87"/>
      <c r="N32" s="87"/>
      <c r="O32" s="87"/>
      <c r="P32" s="87"/>
    </row>
    <row r="33" spans="1:16" ht="60" customHeight="1" thickBot="1" x14ac:dyDescent="0.4">
      <c r="A33" s="14">
        <v>15</v>
      </c>
      <c r="B33" s="15" t="s">
        <v>64</v>
      </c>
      <c r="C33" s="16" t="s">
        <v>198</v>
      </c>
      <c r="D33" s="16" t="s">
        <v>60</v>
      </c>
      <c r="E33" s="38" t="s">
        <v>65</v>
      </c>
      <c r="F33" s="19" t="s">
        <v>199</v>
      </c>
      <c r="G33" s="32" t="s">
        <v>66</v>
      </c>
      <c r="H33" s="21" t="s">
        <v>67</v>
      </c>
      <c r="I33" s="42">
        <v>2</v>
      </c>
      <c r="J33" s="23" t="s">
        <v>28</v>
      </c>
      <c r="K33" s="24" t="str">
        <f>VLOOKUP($I33&amp;$J33,Sheet1!$A$7:$B$31,2,FALSE())</f>
        <v>Low</v>
      </c>
      <c r="L33" s="36" t="s">
        <v>29</v>
      </c>
      <c r="M33" s="25"/>
      <c r="N33" s="25"/>
      <c r="O33" s="54"/>
      <c r="P33" s="26"/>
    </row>
    <row r="34" spans="1:16" ht="19.5" customHeight="1" thickBot="1" x14ac:dyDescent="0.4">
      <c r="A34" s="87" t="s">
        <v>69</v>
      </c>
      <c r="B34" s="87"/>
      <c r="C34" s="87"/>
      <c r="D34" s="87"/>
      <c r="E34" s="87"/>
      <c r="F34" s="87"/>
      <c r="G34" s="87"/>
      <c r="H34" s="87"/>
      <c r="I34" s="87"/>
      <c r="J34" s="87"/>
      <c r="K34" s="87"/>
      <c r="L34" s="87"/>
      <c r="M34" s="87"/>
      <c r="N34" s="87"/>
      <c r="O34" s="87"/>
      <c r="P34" s="87"/>
    </row>
    <row r="35" spans="1:16" ht="73.5" customHeight="1" x14ac:dyDescent="0.35">
      <c r="A35" s="14">
        <v>16</v>
      </c>
      <c r="B35" s="55" t="s">
        <v>70</v>
      </c>
      <c r="C35" s="16"/>
      <c r="D35" s="16"/>
      <c r="E35" s="38" t="s">
        <v>71</v>
      </c>
      <c r="F35" s="56" t="s">
        <v>195</v>
      </c>
      <c r="G35" s="20" t="s">
        <v>72</v>
      </c>
      <c r="H35" s="21" t="s">
        <v>73</v>
      </c>
      <c r="I35" s="42">
        <v>3</v>
      </c>
      <c r="J35" s="23" t="s">
        <v>45</v>
      </c>
      <c r="K35" s="24" t="str">
        <f>VLOOKUP($I35&amp;$J35,Sheet1!$A$7:$B$31,2,FALSE())</f>
        <v>Low</v>
      </c>
      <c r="L35" s="36" t="s">
        <v>29</v>
      </c>
      <c r="M35" s="25"/>
      <c r="N35" s="25"/>
      <c r="O35" s="54"/>
      <c r="P35" s="26"/>
    </row>
    <row r="36" spans="1:16" ht="81" customHeight="1" x14ac:dyDescent="0.35">
      <c r="A36" s="27" t="s">
        <v>165</v>
      </c>
      <c r="B36" s="47" t="s">
        <v>165</v>
      </c>
      <c r="C36" s="48"/>
      <c r="D36" s="48"/>
      <c r="E36" s="49" t="s">
        <v>74</v>
      </c>
      <c r="F36" s="57" t="s">
        <v>196</v>
      </c>
      <c r="G36" s="58" t="s">
        <v>72</v>
      </c>
      <c r="H36" s="21" t="s">
        <v>73</v>
      </c>
      <c r="I36" s="34">
        <v>3</v>
      </c>
      <c r="J36" s="35" t="s">
        <v>28</v>
      </c>
      <c r="K36" s="24" t="str">
        <f>VLOOKUP($I36&amp;$J36,Sheet1!$A$7:$B$31,2,FALSE())</f>
        <v>Moderate</v>
      </c>
      <c r="L36" s="36" t="s">
        <v>29</v>
      </c>
      <c r="M36" s="36"/>
      <c r="N36" s="36"/>
      <c r="O36" s="46"/>
      <c r="P36" s="37"/>
    </row>
    <row r="37" spans="1:16" ht="19.5" customHeight="1" x14ac:dyDescent="0.35">
      <c r="A37" s="87" t="s">
        <v>75</v>
      </c>
      <c r="B37" s="87"/>
      <c r="C37" s="87"/>
      <c r="D37" s="87"/>
      <c r="E37" s="87"/>
      <c r="F37" s="87"/>
      <c r="G37" s="87"/>
      <c r="H37" s="87"/>
      <c r="I37" s="87"/>
      <c r="J37" s="87"/>
      <c r="K37" s="87"/>
      <c r="L37" s="87"/>
      <c r="M37" s="87"/>
      <c r="N37" s="87"/>
      <c r="O37" s="87"/>
      <c r="P37" s="87"/>
    </row>
    <row r="38" spans="1:16" ht="60" customHeight="1" x14ac:dyDescent="0.35">
      <c r="A38" s="14">
        <v>17</v>
      </c>
      <c r="B38" s="15" t="s">
        <v>76</v>
      </c>
      <c r="C38" s="16"/>
      <c r="D38" s="16"/>
      <c r="E38" s="38" t="s">
        <v>77</v>
      </c>
      <c r="F38" s="86" t="s">
        <v>197</v>
      </c>
      <c r="G38" s="20"/>
      <c r="H38" s="21" t="s">
        <v>78</v>
      </c>
      <c r="I38" s="42">
        <v>2</v>
      </c>
      <c r="J38" s="23" t="s">
        <v>28</v>
      </c>
      <c r="K38" s="24" t="str">
        <f>VLOOKUP($I38&amp;$J38,Sheet1!$A$7:$B$31,2,FALSE())</f>
        <v>Low</v>
      </c>
      <c r="L38" s="25" t="s">
        <v>29</v>
      </c>
      <c r="M38" s="25"/>
      <c r="N38" s="25"/>
      <c r="O38" s="54"/>
      <c r="P38" s="26"/>
    </row>
    <row r="39" spans="1:16" ht="60" customHeight="1" x14ac:dyDescent="0.35">
      <c r="A39" s="27">
        <v>18</v>
      </c>
      <c r="B39" s="47" t="s">
        <v>79</v>
      </c>
      <c r="C39" s="48" t="s">
        <v>80</v>
      </c>
      <c r="D39" s="59" t="s">
        <v>61</v>
      </c>
      <c r="E39" s="49" t="s">
        <v>81</v>
      </c>
      <c r="F39" s="50" t="s">
        <v>42</v>
      </c>
      <c r="G39" s="60" t="s">
        <v>66</v>
      </c>
      <c r="H39" s="51" t="s">
        <v>82</v>
      </c>
      <c r="I39" s="34">
        <v>2</v>
      </c>
      <c r="J39" s="35" t="s">
        <v>45</v>
      </c>
      <c r="K39" s="24" t="str">
        <f>VLOOKUP($I39&amp;$J39,Sheet1!$A$7:$B$31,2,FALSE())</f>
        <v>Low</v>
      </c>
      <c r="L39" s="36" t="s">
        <v>29</v>
      </c>
      <c r="M39" s="36"/>
      <c r="N39" s="36"/>
      <c r="O39" s="46"/>
      <c r="P39" s="37"/>
    </row>
  </sheetData>
  <mergeCells count="24">
    <mergeCell ref="A1:C1"/>
    <mergeCell ref="A2:C2"/>
    <mergeCell ref="D2:F2"/>
    <mergeCell ref="I2:L2"/>
    <mergeCell ref="A3:C3"/>
    <mergeCell ref="D3:F3"/>
    <mergeCell ref="I3:L3"/>
    <mergeCell ref="A5:A6"/>
    <mergeCell ref="B5:B6"/>
    <mergeCell ref="C5:D5"/>
    <mergeCell ref="E5:E6"/>
    <mergeCell ref="F5:G5"/>
    <mergeCell ref="H5:H6"/>
    <mergeCell ref="I5:I6"/>
    <mergeCell ref="J5:J6"/>
    <mergeCell ref="K5:K6"/>
    <mergeCell ref="L5:P5"/>
    <mergeCell ref="A32:P32"/>
    <mergeCell ref="A34:P34"/>
    <mergeCell ref="A37:P37"/>
    <mergeCell ref="A7:P7"/>
    <mergeCell ref="A15:P15"/>
    <mergeCell ref="A21:P21"/>
    <mergeCell ref="A30:P30"/>
  </mergeCells>
  <conditionalFormatting sqref="K8:K14">
    <cfRule type="cellIs" dxfId="10" priority="38" operator="equal">
      <formula>"I"</formula>
    </cfRule>
    <cfRule type="cellIs" dxfId="9" priority="39" operator="equal">
      <formula>"M"</formula>
    </cfRule>
    <cfRule type="cellIs" dxfId="8" priority="40" operator="equal">
      <formula>"L"</formula>
    </cfRule>
    <cfRule type="cellIs" dxfId="7" priority="41" operator="equal">
      <formula>"S"</formula>
    </cfRule>
    <cfRule type="cellIs" dxfId="6" priority="43" operator="equal">
      <formula>"M"</formula>
    </cfRule>
    <cfRule type="cellIs" dxfId="5" priority="44" operator="equal">
      <formula>"L"</formula>
    </cfRule>
    <cfRule type="cellIs" dxfId="4" priority="45" operator="equal">
      <formula>"S"</formula>
    </cfRule>
    <cfRule type="containsText" dxfId="3" priority="46" operator="containsText" text="Intolerable">
      <formula>NOT(ISERROR(SEARCH("Intolerable",K8)))</formula>
    </cfRule>
    <cfRule type="containsText" dxfId="2" priority="47" operator="containsText" text="Moderate">
      <formula>NOT(ISERROR(SEARCH("Moderate",K8)))</formula>
    </cfRule>
    <cfRule type="containsText" dxfId="1" priority="48" operator="containsText" text="Low">
      <formula>NOT(ISERROR(SEARCH("Low",K8)))</formula>
    </cfRule>
    <cfRule type="containsText" dxfId="0" priority="49" operator="containsText" text="Substantial">
      <formula>NOT(ISERROR(SEARCH("Substantial",K8)))</formula>
    </cfRule>
  </conditionalFormatting>
  <conditionalFormatting sqref="K16:K20 K22:K29">
    <cfRule type="cellIs" dxfId="109" priority="74" operator="equal">
      <formula>"I"</formula>
    </cfRule>
    <cfRule type="cellIs" dxfId="108" priority="75" operator="equal">
      <formula>"M"</formula>
    </cfRule>
    <cfRule type="cellIs" dxfId="107" priority="76" operator="equal">
      <formula>"L"</formula>
    </cfRule>
    <cfRule type="cellIs" dxfId="106" priority="77" operator="equal">
      <formula>"S"</formula>
    </cfRule>
    <cfRule type="cellIs" dxfId="105" priority="79" operator="equal">
      <formula>"M"</formula>
    </cfRule>
    <cfRule type="cellIs" dxfId="104" priority="80" operator="equal">
      <formula>"L"</formula>
    </cfRule>
    <cfRule type="cellIs" dxfId="103" priority="81" operator="equal">
      <formula>"S"</formula>
    </cfRule>
    <cfRule type="containsText" dxfId="102" priority="82" operator="containsText" text="Intolerable">
      <formula>NOT(ISERROR(SEARCH("Intolerable",K16)))</formula>
    </cfRule>
    <cfRule type="containsText" dxfId="101" priority="83" operator="containsText" text="Moderate">
      <formula>NOT(ISERROR(SEARCH("Moderate",K16)))</formula>
    </cfRule>
    <cfRule type="containsText" dxfId="100" priority="84" operator="containsText" text="Low">
      <formula>NOT(ISERROR(SEARCH("Low",K16)))</formula>
    </cfRule>
    <cfRule type="containsText" dxfId="99" priority="85" operator="containsText" text="Substantial">
      <formula>NOT(ISERROR(SEARCH("Substantial",K16)))</formula>
    </cfRule>
    <cfRule type="cellIs" dxfId="98" priority="86" operator="equal">
      <formula>"I"</formula>
    </cfRule>
    <cfRule type="cellIs" dxfId="97" priority="87" operator="equal">
      <formula>"M"</formula>
    </cfRule>
    <cfRule type="cellIs" dxfId="96" priority="88" operator="equal">
      <formula>"L"</formula>
    </cfRule>
    <cfRule type="cellIs" dxfId="95" priority="89" operator="equal">
      <formula>"S"</formula>
    </cfRule>
    <cfRule type="cellIs" dxfId="94" priority="91" operator="equal">
      <formula>"M"</formula>
    </cfRule>
    <cfRule type="cellIs" dxfId="93" priority="92" operator="equal">
      <formula>"L"</formula>
    </cfRule>
    <cfRule type="cellIs" dxfId="92" priority="93" operator="equal">
      <formula>"S"</formula>
    </cfRule>
    <cfRule type="containsText" dxfId="91" priority="94" operator="containsText" text="Intolerable">
      <formula>NOT(ISERROR(SEARCH("Intolerable",K16)))</formula>
    </cfRule>
    <cfRule type="containsText" dxfId="90" priority="95" operator="containsText" text="Moderate">
      <formula>NOT(ISERROR(SEARCH("Moderate",K16)))</formula>
    </cfRule>
    <cfRule type="containsText" dxfId="89" priority="96" operator="containsText" text="Low">
      <formula>NOT(ISERROR(SEARCH("Low",K16)))</formula>
    </cfRule>
    <cfRule type="containsText" dxfId="88" priority="97" operator="containsText" text="Substantial">
      <formula>NOT(ISERROR(SEARCH("Substantial",K16)))</formula>
    </cfRule>
  </conditionalFormatting>
  <conditionalFormatting sqref="K31">
    <cfRule type="cellIs" dxfId="87" priority="2" operator="equal">
      <formula>"I"</formula>
    </cfRule>
    <cfRule type="cellIs" dxfId="86" priority="3" operator="equal">
      <formula>"M"</formula>
    </cfRule>
    <cfRule type="cellIs" dxfId="85" priority="4" operator="equal">
      <formula>"L"</formula>
    </cfRule>
    <cfRule type="cellIs" dxfId="84" priority="5" operator="equal">
      <formula>"S"</formula>
    </cfRule>
    <cfRule type="cellIs" dxfId="83" priority="7" operator="equal">
      <formula>"M"</formula>
    </cfRule>
    <cfRule type="cellIs" dxfId="82" priority="8" operator="equal">
      <formula>"L"</formula>
    </cfRule>
    <cfRule type="cellIs" dxfId="81" priority="9" operator="equal">
      <formula>"S"</formula>
    </cfRule>
    <cfRule type="containsText" dxfId="80" priority="10" operator="containsText" text="Intolerable">
      <formula>NOT(ISERROR(SEARCH("Intolerable",K31)))</formula>
    </cfRule>
    <cfRule type="containsText" dxfId="79" priority="11" operator="containsText" text="Moderate">
      <formula>NOT(ISERROR(SEARCH("Moderate",K31)))</formula>
    </cfRule>
    <cfRule type="containsText" dxfId="78" priority="12" operator="containsText" text="Low">
      <formula>NOT(ISERROR(SEARCH("Low",K31)))</formula>
    </cfRule>
    <cfRule type="containsText" dxfId="77" priority="13" operator="containsText" text="Substantial">
      <formula>NOT(ISERROR(SEARCH("Substantial",K31)))</formula>
    </cfRule>
  </conditionalFormatting>
  <conditionalFormatting sqref="K33">
    <cfRule type="cellIs" dxfId="76" priority="122" operator="equal">
      <formula>"I"</formula>
    </cfRule>
    <cfRule type="cellIs" dxfId="75" priority="123" operator="equal">
      <formula>"M"</formula>
    </cfRule>
    <cfRule type="cellIs" dxfId="74" priority="124" operator="equal">
      <formula>"L"</formula>
    </cfRule>
    <cfRule type="cellIs" dxfId="73" priority="125" operator="equal">
      <formula>"S"</formula>
    </cfRule>
    <cfRule type="cellIs" dxfId="72" priority="127" operator="equal">
      <formula>"M"</formula>
    </cfRule>
    <cfRule type="cellIs" dxfId="71" priority="128" operator="equal">
      <formula>"L"</formula>
    </cfRule>
    <cfRule type="cellIs" dxfId="70" priority="129" operator="equal">
      <formula>"S"</formula>
    </cfRule>
    <cfRule type="containsText" dxfId="69" priority="130" operator="containsText" text="Intolerable">
      <formula>NOT(ISERROR(SEARCH("Intolerable",K33)))</formula>
    </cfRule>
    <cfRule type="containsText" dxfId="68" priority="131" operator="containsText" text="Moderate">
      <formula>NOT(ISERROR(SEARCH("Moderate",K33)))</formula>
    </cfRule>
    <cfRule type="containsText" dxfId="67" priority="132" operator="containsText" text="Low">
      <formula>NOT(ISERROR(SEARCH("Low",K33)))</formula>
    </cfRule>
    <cfRule type="containsText" dxfId="66" priority="133" operator="containsText" text="Substantial">
      <formula>NOT(ISERROR(SEARCH("Substantial",K33)))</formula>
    </cfRule>
    <cfRule type="cellIs" dxfId="65" priority="134" operator="equal">
      <formula>"I"</formula>
    </cfRule>
    <cfRule type="cellIs" dxfId="64" priority="135" operator="equal">
      <formula>"M"</formula>
    </cfRule>
    <cfRule type="cellIs" dxfId="63" priority="136" operator="equal">
      <formula>"L"</formula>
    </cfRule>
    <cfRule type="cellIs" dxfId="62" priority="137" operator="equal">
      <formula>"S"</formula>
    </cfRule>
    <cfRule type="cellIs" dxfId="61" priority="139" operator="equal">
      <formula>"M"</formula>
    </cfRule>
    <cfRule type="cellIs" dxfId="60" priority="140" operator="equal">
      <formula>"L"</formula>
    </cfRule>
    <cfRule type="cellIs" dxfId="59" priority="141" operator="equal">
      <formula>"S"</formula>
    </cfRule>
    <cfRule type="containsText" dxfId="58" priority="142" operator="containsText" text="Intolerable">
      <formula>NOT(ISERROR(SEARCH("Intolerable",K33)))</formula>
    </cfRule>
    <cfRule type="containsText" dxfId="57" priority="143" operator="containsText" text="Moderate">
      <formula>NOT(ISERROR(SEARCH("Moderate",K33)))</formula>
    </cfRule>
    <cfRule type="containsText" dxfId="56" priority="144" operator="containsText" text="Low">
      <formula>NOT(ISERROR(SEARCH("Low",K33)))</formula>
    </cfRule>
    <cfRule type="containsText" dxfId="55" priority="145" operator="containsText" text="Substantial">
      <formula>NOT(ISERROR(SEARCH("Substantial",K33)))</formula>
    </cfRule>
  </conditionalFormatting>
  <conditionalFormatting sqref="K35:K36">
    <cfRule type="cellIs" dxfId="54" priority="170" operator="equal">
      <formula>"I"</formula>
    </cfRule>
    <cfRule type="cellIs" dxfId="53" priority="171" operator="equal">
      <formula>"M"</formula>
    </cfRule>
    <cfRule type="cellIs" dxfId="52" priority="172" operator="equal">
      <formula>"L"</formula>
    </cfRule>
    <cfRule type="cellIs" dxfId="51" priority="173" operator="equal">
      <formula>"S"</formula>
    </cfRule>
    <cfRule type="cellIs" dxfId="50" priority="175" operator="equal">
      <formula>"M"</formula>
    </cfRule>
    <cfRule type="cellIs" dxfId="49" priority="176" operator="equal">
      <formula>"L"</formula>
    </cfRule>
    <cfRule type="cellIs" dxfId="48" priority="177" operator="equal">
      <formula>"S"</formula>
    </cfRule>
    <cfRule type="containsText" dxfId="47" priority="178" operator="containsText" text="Intolerable">
      <formula>NOT(ISERROR(SEARCH("Intolerable",K35)))</formula>
    </cfRule>
    <cfRule type="containsText" dxfId="46" priority="179" operator="containsText" text="Moderate">
      <formula>NOT(ISERROR(SEARCH("Moderate",K35)))</formula>
    </cfRule>
    <cfRule type="containsText" dxfId="45" priority="180" operator="containsText" text="Low">
      <formula>NOT(ISERROR(SEARCH("Low",K35)))</formula>
    </cfRule>
    <cfRule type="containsText" dxfId="44" priority="181" operator="containsText" text="Substantial">
      <formula>NOT(ISERROR(SEARCH("Substantial",K35)))</formula>
    </cfRule>
    <cfRule type="cellIs" dxfId="43" priority="182" operator="equal">
      <formula>"I"</formula>
    </cfRule>
    <cfRule type="cellIs" dxfId="42" priority="183" operator="equal">
      <formula>"M"</formula>
    </cfRule>
    <cfRule type="cellIs" dxfId="41" priority="184" operator="equal">
      <formula>"L"</formula>
    </cfRule>
    <cfRule type="cellIs" dxfId="40" priority="185" operator="equal">
      <formula>"S"</formula>
    </cfRule>
    <cfRule type="cellIs" dxfId="39" priority="187" operator="equal">
      <formula>"M"</formula>
    </cfRule>
    <cfRule type="cellIs" dxfId="38" priority="188" operator="equal">
      <formula>"L"</formula>
    </cfRule>
    <cfRule type="cellIs" dxfId="37" priority="189" operator="equal">
      <formula>"S"</formula>
    </cfRule>
    <cfRule type="containsText" dxfId="36" priority="190" operator="containsText" text="Intolerable">
      <formula>NOT(ISERROR(SEARCH("Intolerable",K35)))</formula>
    </cfRule>
    <cfRule type="containsText" dxfId="35" priority="191" operator="containsText" text="Moderate">
      <formula>NOT(ISERROR(SEARCH("Moderate",K35)))</formula>
    </cfRule>
    <cfRule type="containsText" dxfId="34" priority="192" operator="containsText" text="Low">
      <formula>NOT(ISERROR(SEARCH("Low",K35)))</formula>
    </cfRule>
    <cfRule type="containsText" dxfId="33" priority="193" operator="containsText" text="Substantial">
      <formula>NOT(ISERROR(SEARCH("Substantial",K35)))</formula>
    </cfRule>
  </conditionalFormatting>
  <conditionalFormatting sqref="K38:K39">
    <cfRule type="cellIs" dxfId="32" priority="194" operator="equal">
      <formula>"I"</formula>
    </cfRule>
    <cfRule type="cellIs" dxfId="31" priority="195" operator="equal">
      <formula>"M"</formula>
    </cfRule>
    <cfRule type="cellIs" dxfId="30" priority="196" operator="equal">
      <formula>"L"</formula>
    </cfRule>
    <cfRule type="cellIs" dxfId="29" priority="197" operator="equal">
      <formula>"S"</formula>
    </cfRule>
    <cfRule type="cellIs" dxfId="28" priority="199" operator="equal">
      <formula>"M"</formula>
    </cfRule>
    <cfRule type="cellIs" dxfId="27" priority="200" operator="equal">
      <formula>"L"</formula>
    </cfRule>
    <cfRule type="cellIs" dxfId="26" priority="201" operator="equal">
      <formula>"S"</formula>
    </cfRule>
    <cfRule type="containsText" dxfId="25" priority="202" operator="containsText" text="Intolerable">
      <formula>NOT(ISERROR(SEARCH("Intolerable",K38)))</formula>
    </cfRule>
    <cfRule type="containsText" dxfId="24" priority="203" operator="containsText" text="Moderate">
      <formula>NOT(ISERROR(SEARCH("Moderate",K38)))</formula>
    </cfRule>
    <cfRule type="containsText" dxfId="23" priority="204" operator="containsText" text="Low">
      <formula>NOT(ISERROR(SEARCH("Low",K38)))</formula>
    </cfRule>
    <cfRule type="containsText" dxfId="22" priority="205" operator="containsText" text="Substantial">
      <formula>NOT(ISERROR(SEARCH("Substantial",K38)))</formula>
    </cfRule>
    <cfRule type="cellIs" dxfId="21" priority="206" operator="equal">
      <formula>"I"</formula>
    </cfRule>
    <cfRule type="cellIs" dxfId="20" priority="207" operator="equal">
      <formula>"M"</formula>
    </cfRule>
    <cfRule type="cellIs" dxfId="19" priority="208" operator="equal">
      <formula>"L"</formula>
    </cfRule>
    <cfRule type="cellIs" dxfId="18" priority="209" operator="equal">
      <formula>"S"</formula>
    </cfRule>
    <cfRule type="cellIs" dxfId="17" priority="211" operator="equal">
      <formula>"M"</formula>
    </cfRule>
    <cfRule type="cellIs" dxfId="16" priority="212" operator="equal">
      <formula>"L"</formula>
    </cfRule>
    <cfRule type="cellIs" dxfId="15" priority="213" operator="equal">
      <formula>"S"</formula>
    </cfRule>
    <cfRule type="containsText" dxfId="14" priority="214" operator="containsText" text="Intolerable">
      <formula>NOT(ISERROR(SEARCH("Intolerable",K38)))</formula>
    </cfRule>
    <cfRule type="containsText" dxfId="13" priority="215" operator="containsText" text="Moderate">
      <formula>NOT(ISERROR(SEARCH("Moderate",K38)))</formula>
    </cfRule>
    <cfRule type="containsText" dxfId="12" priority="216" operator="containsText" text="Low">
      <formula>NOT(ISERROR(SEARCH("Low",K38)))</formula>
    </cfRule>
    <cfRule type="containsText" dxfId="11" priority="217" operator="containsText" text="Substantial">
      <formula>NOT(ISERROR(SEARCH("Substantial",K38)))</formula>
    </cfRule>
  </conditionalFormatting>
  <dataValidations count="3">
    <dataValidation type="list" allowBlank="1" showInputMessage="1" showErrorMessage="1" sqref="J16:J20 J31 J33 J35:J36 J38:J39 J22:J29 J8:J14" xr:uid="{00000000-0002-0000-0000-000000000000}">
      <formula1>Likelihood</formula1>
      <formula2>0</formula2>
    </dataValidation>
    <dataValidation type="list" allowBlank="1" showInputMessage="1" showErrorMessage="1" sqref="I16:I20 I31 I33 I35:I36 I38:I39 I22:I29 I8:I14" xr:uid="{00000000-0002-0000-0000-000001000000}">
      <formula1>Severity</formula1>
      <formula2>0</formula2>
    </dataValidation>
    <dataValidation type="list" allowBlank="1" showInputMessage="1" showErrorMessage="1" sqref="L16:P20 P22:P27 L31:P31 L33:N33 P33 L35:N36 P35:P36 L38:N39 P38:P39 L22:N23 L24:O24 L25:N29 O28 L8:P14" xr:uid="{00000000-0002-0000-0000-000002000000}">
      <formula1>Select</formula1>
      <formula2>0</formula2>
    </dataValidation>
  </dataValidations>
  <pageMargins left="0.7" right="0.7" top="0.75" bottom="0.75" header="0.511811023622047" footer="0.511811023622047"/>
  <pageSetup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AMJ20"/>
  <sheetViews>
    <sheetView topLeftCell="A16" zoomScaleNormal="100" workbookViewId="0">
      <selection activeCell="M15" sqref="M15"/>
    </sheetView>
  </sheetViews>
  <sheetFormatPr defaultColWidth="9.1796875" defaultRowHeight="16.5" x14ac:dyDescent="0.5"/>
  <cols>
    <col min="1" max="1" width="4" style="61" customWidth="1"/>
    <col min="2" max="2" width="6.54296875" style="61" customWidth="1"/>
    <col min="3" max="3" width="7.1796875" style="62" customWidth="1"/>
    <col min="4" max="4" width="31.26953125" style="61" customWidth="1"/>
    <col min="5" max="5" width="25.453125" style="61" customWidth="1"/>
    <col min="6" max="6" width="19.54296875" style="63" customWidth="1"/>
    <col min="7" max="7" width="19.453125" style="63" customWidth="1"/>
    <col min="8" max="8" width="18.54296875" style="63" customWidth="1"/>
    <col min="9" max="9" width="20.7265625" style="63" customWidth="1"/>
    <col min="10" max="10" width="20" style="63" customWidth="1"/>
    <col min="11" max="1024" width="9.08984375" style="61"/>
  </cols>
  <sheetData>
    <row r="8" spans="2:10" ht="17.25" customHeight="1" x14ac:dyDescent="0.5">
      <c r="B8" s="107"/>
      <c r="C8" s="107"/>
      <c r="D8" s="108" t="s">
        <v>83</v>
      </c>
      <c r="E8" s="108" t="s">
        <v>84</v>
      </c>
      <c r="F8" s="109" t="s">
        <v>85</v>
      </c>
      <c r="G8" s="109"/>
      <c r="H8" s="109"/>
      <c r="I8" s="109"/>
      <c r="J8" s="109"/>
    </row>
    <row r="9" spans="2:10" x14ac:dyDescent="0.5">
      <c r="B9" s="107"/>
      <c r="C9" s="107"/>
      <c r="D9" s="108"/>
      <c r="E9" s="108"/>
      <c r="F9" s="64" t="s">
        <v>86</v>
      </c>
      <c r="G9" s="64" t="s">
        <v>45</v>
      </c>
      <c r="H9" s="64" t="s">
        <v>28</v>
      </c>
      <c r="I9" s="64" t="s">
        <v>87</v>
      </c>
      <c r="J9" s="64" t="s">
        <v>88</v>
      </c>
    </row>
    <row r="10" spans="2:10" ht="61.5" x14ac:dyDescent="0.5">
      <c r="B10" s="107"/>
      <c r="C10" s="107"/>
      <c r="D10" s="108"/>
      <c r="E10" s="108"/>
      <c r="F10" s="65" t="s">
        <v>89</v>
      </c>
      <c r="G10" s="65" t="s">
        <v>90</v>
      </c>
      <c r="H10" s="65" t="s">
        <v>91</v>
      </c>
      <c r="I10" s="65" t="s">
        <v>92</v>
      </c>
      <c r="J10" s="65" t="s">
        <v>93</v>
      </c>
    </row>
    <row r="11" spans="2:10" ht="46.5" x14ac:dyDescent="0.5">
      <c r="B11" s="110" t="s">
        <v>94</v>
      </c>
      <c r="C11" s="66">
        <v>1</v>
      </c>
      <c r="D11" s="67" t="s">
        <v>95</v>
      </c>
      <c r="E11" s="67" t="s">
        <v>96</v>
      </c>
      <c r="F11" s="68" t="s">
        <v>97</v>
      </c>
      <c r="G11" s="68" t="s">
        <v>97</v>
      </c>
      <c r="H11" s="68" t="s">
        <v>97</v>
      </c>
      <c r="I11" s="68" t="s">
        <v>97</v>
      </c>
      <c r="J11" s="69" t="s">
        <v>98</v>
      </c>
    </row>
    <row r="12" spans="2:10" ht="46.5" x14ac:dyDescent="0.5">
      <c r="B12" s="110"/>
      <c r="C12" s="66">
        <v>2</v>
      </c>
      <c r="D12" s="67" t="s">
        <v>99</v>
      </c>
      <c r="E12" s="67" t="s">
        <v>100</v>
      </c>
      <c r="F12" s="68" t="s">
        <v>97</v>
      </c>
      <c r="G12" s="68" t="s">
        <v>97</v>
      </c>
      <c r="H12" s="68" t="s">
        <v>97</v>
      </c>
      <c r="I12" s="69" t="s">
        <v>98</v>
      </c>
      <c r="J12" s="70" t="s">
        <v>101</v>
      </c>
    </row>
    <row r="13" spans="2:10" ht="46.5" x14ac:dyDescent="0.5">
      <c r="B13" s="110"/>
      <c r="C13" s="66">
        <v>3</v>
      </c>
      <c r="D13" s="67" t="s">
        <v>102</v>
      </c>
      <c r="E13" s="67" t="s">
        <v>103</v>
      </c>
      <c r="F13" s="68" t="s">
        <v>97</v>
      </c>
      <c r="G13" s="68" t="s">
        <v>97</v>
      </c>
      <c r="H13" s="69" t="s">
        <v>98</v>
      </c>
      <c r="I13" s="70" t="s">
        <v>101</v>
      </c>
      <c r="J13" s="71" t="s">
        <v>104</v>
      </c>
    </row>
    <row r="14" spans="2:10" ht="61.5" x14ac:dyDescent="0.5">
      <c r="B14" s="110"/>
      <c r="C14" s="66">
        <v>4</v>
      </c>
      <c r="D14" s="67" t="s">
        <v>105</v>
      </c>
      <c r="E14" s="67" t="s">
        <v>106</v>
      </c>
      <c r="F14" s="68" t="s">
        <v>97</v>
      </c>
      <c r="G14" s="69" t="s">
        <v>98</v>
      </c>
      <c r="H14" s="70" t="s">
        <v>101</v>
      </c>
      <c r="I14" s="71" t="s">
        <v>104</v>
      </c>
      <c r="J14" s="71" t="s">
        <v>104</v>
      </c>
    </row>
    <row r="15" spans="2:10" ht="63" x14ac:dyDescent="0.5">
      <c r="B15" s="110"/>
      <c r="C15" s="66">
        <v>5</v>
      </c>
      <c r="D15" s="67" t="s">
        <v>107</v>
      </c>
      <c r="E15" s="67" t="s">
        <v>108</v>
      </c>
      <c r="F15" s="69" t="s">
        <v>98</v>
      </c>
      <c r="G15" s="70" t="s">
        <v>101</v>
      </c>
      <c r="H15" s="71" t="s">
        <v>104</v>
      </c>
      <c r="I15" s="71" t="s">
        <v>104</v>
      </c>
      <c r="J15" s="71" t="s">
        <v>104</v>
      </c>
    </row>
    <row r="17" spans="4:10" ht="54.75" customHeight="1" x14ac:dyDescent="0.5">
      <c r="D17" s="68" t="s">
        <v>97</v>
      </c>
      <c r="E17" s="105" t="s">
        <v>109</v>
      </c>
      <c r="F17" s="105"/>
      <c r="G17" s="105"/>
      <c r="H17" s="105"/>
      <c r="I17" s="105"/>
      <c r="J17" s="105"/>
    </row>
    <row r="18" spans="4:10" ht="55.5" customHeight="1" x14ac:dyDescent="0.5">
      <c r="D18" s="69" t="s">
        <v>98</v>
      </c>
      <c r="E18" s="106" t="s">
        <v>110</v>
      </c>
      <c r="F18" s="106"/>
      <c r="G18" s="106"/>
      <c r="H18" s="106"/>
      <c r="I18" s="106"/>
      <c r="J18" s="106"/>
    </row>
    <row r="19" spans="4:10" ht="53.25" customHeight="1" x14ac:dyDescent="0.5">
      <c r="D19" s="70" t="s">
        <v>101</v>
      </c>
      <c r="E19" s="105" t="s">
        <v>111</v>
      </c>
      <c r="F19" s="105"/>
      <c r="G19" s="105"/>
      <c r="H19" s="105"/>
      <c r="I19" s="105"/>
      <c r="J19" s="105"/>
    </row>
    <row r="20" spans="4:10" ht="59.25" customHeight="1" x14ac:dyDescent="0.5">
      <c r="D20" s="71" t="s">
        <v>104</v>
      </c>
      <c r="E20" s="105" t="s">
        <v>112</v>
      </c>
      <c r="F20" s="105"/>
      <c r="G20" s="105"/>
      <c r="H20" s="105"/>
      <c r="I20" s="105"/>
      <c r="J20" s="105"/>
    </row>
  </sheetData>
  <mergeCells count="9">
    <mergeCell ref="E17:J17"/>
    <mergeCell ref="E18:J18"/>
    <mergeCell ref="E19:J19"/>
    <mergeCell ref="E20:J20"/>
    <mergeCell ref="B8:C10"/>
    <mergeCell ref="D8:D10"/>
    <mergeCell ref="E8:E10"/>
    <mergeCell ref="F8:J8"/>
    <mergeCell ref="B11:B15"/>
  </mergeCell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31"/>
  <sheetViews>
    <sheetView zoomScaleNormal="100" workbookViewId="0">
      <selection activeCell="E22" sqref="E22"/>
    </sheetView>
  </sheetViews>
  <sheetFormatPr defaultColWidth="9.1796875" defaultRowHeight="16.5" x14ac:dyDescent="0.5"/>
  <cols>
    <col min="1" max="1" width="9.08984375" style="61"/>
    <col min="2" max="2" width="10.81640625" style="61" customWidth="1"/>
    <col min="3" max="3" width="9.08984375" style="61"/>
    <col min="4" max="4" width="27.08984375" style="61" customWidth="1"/>
    <col min="5" max="5" width="86.453125" style="61" customWidth="1"/>
    <col min="6" max="6" width="2.08984375" style="61" customWidth="1"/>
    <col min="7" max="7" width="20.08984375" style="61" customWidth="1"/>
    <col min="8" max="8" width="77" style="61" customWidth="1"/>
    <col min="9" max="9" width="86.453125" style="61" customWidth="1"/>
    <col min="10" max="1024" width="9.08984375" style="61"/>
  </cols>
  <sheetData>
    <row r="1" spans="1:8" ht="18.5" x14ac:dyDescent="0.5">
      <c r="A1" s="72">
        <v>1</v>
      </c>
      <c r="B1" s="62" t="s">
        <v>86</v>
      </c>
      <c r="D1" s="61" t="s">
        <v>113</v>
      </c>
      <c r="E1" s="61" t="s">
        <v>114</v>
      </c>
      <c r="F1" s="61" t="s">
        <v>29</v>
      </c>
      <c r="G1" s="61" t="s">
        <v>115</v>
      </c>
      <c r="H1" s="61" t="s">
        <v>116</v>
      </c>
    </row>
    <row r="2" spans="1:8" ht="18.5" x14ac:dyDescent="0.5">
      <c r="A2" s="72">
        <v>2</v>
      </c>
      <c r="B2" s="62" t="s">
        <v>45</v>
      </c>
      <c r="D2" s="61" t="s">
        <v>117</v>
      </c>
      <c r="E2" s="61" t="s">
        <v>118</v>
      </c>
      <c r="G2" s="61" t="s">
        <v>119</v>
      </c>
      <c r="H2" s="61" t="s">
        <v>120</v>
      </c>
    </row>
    <row r="3" spans="1:8" ht="18.5" x14ac:dyDescent="0.5">
      <c r="A3" s="72">
        <v>3</v>
      </c>
      <c r="B3" s="62" t="s">
        <v>28</v>
      </c>
      <c r="D3" s="61" t="s">
        <v>121</v>
      </c>
      <c r="E3" s="61" t="s">
        <v>122</v>
      </c>
      <c r="G3" s="61" t="s">
        <v>123</v>
      </c>
      <c r="H3" s="61" t="s">
        <v>124</v>
      </c>
    </row>
    <row r="4" spans="1:8" ht="18.5" x14ac:dyDescent="0.5">
      <c r="A4" s="72">
        <v>4</v>
      </c>
      <c r="B4" s="62" t="s">
        <v>87</v>
      </c>
      <c r="D4" s="61" t="s">
        <v>125</v>
      </c>
      <c r="E4" s="61" t="s">
        <v>126</v>
      </c>
      <c r="G4" s="61" t="s">
        <v>127</v>
      </c>
      <c r="H4" s="61" t="s">
        <v>128</v>
      </c>
    </row>
    <row r="5" spans="1:8" ht="18.5" x14ac:dyDescent="0.5">
      <c r="A5" s="72">
        <v>5</v>
      </c>
      <c r="B5" s="62" t="s">
        <v>88</v>
      </c>
    </row>
    <row r="7" spans="1:8" x14ac:dyDescent="0.5">
      <c r="A7" s="61" t="s">
        <v>129</v>
      </c>
      <c r="B7" s="62" t="s">
        <v>97</v>
      </c>
    </row>
    <row r="8" spans="1:8" x14ac:dyDescent="0.5">
      <c r="A8" s="61" t="s">
        <v>130</v>
      </c>
      <c r="B8" s="62" t="s">
        <v>97</v>
      </c>
    </row>
    <row r="9" spans="1:8" x14ac:dyDescent="0.5">
      <c r="A9" s="61" t="s">
        <v>131</v>
      </c>
      <c r="B9" s="62" t="s">
        <v>97</v>
      </c>
    </row>
    <row r="10" spans="1:8" x14ac:dyDescent="0.5">
      <c r="A10" s="61" t="s">
        <v>132</v>
      </c>
      <c r="B10" s="62" t="s">
        <v>97</v>
      </c>
    </row>
    <row r="11" spans="1:8" x14ac:dyDescent="0.5">
      <c r="A11" s="61" t="s">
        <v>133</v>
      </c>
      <c r="B11" s="62" t="s">
        <v>98</v>
      </c>
    </row>
    <row r="12" spans="1:8" x14ac:dyDescent="0.5">
      <c r="A12" s="61" t="s">
        <v>134</v>
      </c>
      <c r="B12" s="62" t="s">
        <v>97</v>
      </c>
    </row>
    <row r="13" spans="1:8" x14ac:dyDescent="0.5">
      <c r="A13" s="61" t="s">
        <v>135</v>
      </c>
      <c r="B13" s="62" t="s">
        <v>97</v>
      </c>
    </row>
    <row r="14" spans="1:8" x14ac:dyDescent="0.5">
      <c r="A14" s="61" t="s">
        <v>136</v>
      </c>
      <c r="B14" s="62" t="s">
        <v>97</v>
      </c>
    </row>
    <row r="15" spans="1:8" x14ac:dyDescent="0.5">
      <c r="A15" s="61" t="s">
        <v>137</v>
      </c>
      <c r="B15" s="62" t="s">
        <v>98</v>
      </c>
    </row>
    <row r="16" spans="1:8" x14ac:dyDescent="0.5">
      <c r="A16" s="61" t="s">
        <v>138</v>
      </c>
      <c r="B16" s="62" t="s">
        <v>101</v>
      </c>
    </row>
    <row r="17" spans="1:2" x14ac:dyDescent="0.5">
      <c r="A17" s="61" t="s">
        <v>139</v>
      </c>
      <c r="B17" s="62" t="s">
        <v>97</v>
      </c>
    </row>
    <row r="18" spans="1:2" x14ac:dyDescent="0.5">
      <c r="A18" s="61" t="s">
        <v>140</v>
      </c>
      <c r="B18" s="62" t="s">
        <v>97</v>
      </c>
    </row>
    <row r="19" spans="1:2" x14ac:dyDescent="0.5">
      <c r="A19" s="61" t="s">
        <v>141</v>
      </c>
      <c r="B19" s="62" t="s">
        <v>98</v>
      </c>
    </row>
    <row r="20" spans="1:2" x14ac:dyDescent="0.5">
      <c r="A20" s="61" t="s">
        <v>142</v>
      </c>
      <c r="B20" s="62" t="s">
        <v>101</v>
      </c>
    </row>
    <row r="21" spans="1:2" x14ac:dyDescent="0.5">
      <c r="A21" s="61" t="s">
        <v>143</v>
      </c>
      <c r="B21" s="62" t="s">
        <v>104</v>
      </c>
    </row>
    <row r="22" spans="1:2" x14ac:dyDescent="0.5">
      <c r="A22" s="61" t="s">
        <v>144</v>
      </c>
      <c r="B22" s="62" t="s">
        <v>97</v>
      </c>
    </row>
    <row r="23" spans="1:2" x14ac:dyDescent="0.5">
      <c r="A23" s="61" t="s">
        <v>145</v>
      </c>
      <c r="B23" s="62" t="s">
        <v>98</v>
      </c>
    </row>
    <row r="24" spans="1:2" x14ac:dyDescent="0.5">
      <c r="A24" s="61" t="s">
        <v>146</v>
      </c>
      <c r="B24" s="62" t="s">
        <v>101</v>
      </c>
    </row>
    <row r="25" spans="1:2" x14ac:dyDescent="0.5">
      <c r="A25" s="61" t="s">
        <v>147</v>
      </c>
      <c r="B25" s="62" t="s">
        <v>104</v>
      </c>
    </row>
    <row r="26" spans="1:2" x14ac:dyDescent="0.5">
      <c r="A26" s="61" t="s">
        <v>148</v>
      </c>
      <c r="B26" s="62" t="s">
        <v>104</v>
      </c>
    </row>
    <row r="27" spans="1:2" x14ac:dyDescent="0.5">
      <c r="A27" s="61" t="s">
        <v>149</v>
      </c>
      <c r="B27" s="62" t="s">
        <v>98</v>
      </c>
    </row>
    <row r="28" spans="1:2" x14ac:dyDescent="0.5">
      <c r="A28" s="61" t="s">
        <v>150</v>
      </c>
      <c r="B28" s="62" t="s">
        <v>101</v>
      </c>
    </row>
    <row r="29" spans="1:2" x14ac:dyDescent="0.5">
      <c r="A29" s="61" t="s">
        <v>151</v>
      </c>
      <c r="B29" s="62" t="s">
        <v>104</v>
      </c>
    </row>
    <row r="30" spans="1:2" x14ac:dyDescent="0.5">
      <c r="A30" s="61" t="s">
        <v>152</v>
      </c>
      <c r="B30" s="62" t="s">
        <v>104</v>
      </c>
    </row>
    <row r="31" spans="1:2" x14ac:dyDescent="0.5">
      <c r="A31" s="61" t="s">
        <v>153</v>
      </c>
      <c r="B31" s="62" t="s">
        <v>104</v>
      </c>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31"/>
  <sheetViews>
    <sheetView zoomScale="70" zoomScaleNormal="70" workbookViewId="0">
      <selection activeCell="B2" sqref="B2"/>
    </sheetView>
  </sheetViews>
  <sheetFormatPr defaultColWidth="9.1796875" defaultRowHeight="14.5" x14ac:dyDescent="0.35"/>
  <cols>
    <col min="1" max="5" width="31.81640625" style="73" customWidth="1"/>
    <col min="6" max="6" width="10.08984375" style="73" hidden="1" customWidth="1"/>
    <col min="7" max="7" width="5.7265625" style="73" customWidth="1"/>
    <col min="8" max="9" width="18.08984375" style="73" customWidth="1"/>
    <col min="10" max="10" width="25.81640625" style="74" customWidth="1"/>
    <col min="11" max="11" width="18.08984375" style="73" customWidth="1"/>
    <col min="12" max="12" width="23.1796875" style="73" customWidth="1"/>
    <col min="13" max="13" width="27.26953125" style="74" customWidth="1"/>
    <col min="14" max="1024" width="9.08984375" style="73"/>
  </cols>
  <sheetData>
    <row r="1" spans="1:13" ht="31" x14ac:dyDescent="0.35">
      <c r="A1" s="75" t="s">
        <v>19</v>
      </c>
      <c r="B1" s="76" t="s">
        <v>164</v>
      </c>
      <c r="C1" s="76" t="s">
        <v>20</v>
      </c>
      <c r="D1" s="76" t="s">
        <v>21</v>
      </c>
      <c r="E1" s="77" t="s">
        <v>22</v>
      </c>
    </row>
    <row r="2" spans="1:13" ht="38.25" customHeight="1" x14ac:dyDescent="0.35">
      <c r="A2" s="32" t="s">
        <v>25</v>
      </c>
      <c r="B2" s="32"/>
      <c r="C2" s="78"/>
      <c r="D2" s="32" t="s">
        <v>31</v>
      </c>
      <c r="E2" s="78"/>
    </row>
    <row r="3" spans="1:13" ht="38.25" customHeight="1" x14ac:dyDescent="0.35">
      <c r="A3" s="32" t="s">
        <v>27</v>
      </c>
      <c r="B3" s="32"/>
      <c r="C3" s="78"/>
      <c r="D3" s="78"/>
      <c r="E3" s="78"/>
    </row>
    <row r="4" spans="1:13" ht="38.25" customHeight="1" x14ac:dyDescent="0.35">
      <c r="A4" s="32" t="s">
        <v>154</v>
      </c>
      <c r="B4" s="32" t="s">
        <v>155</v>
      </c>
      <c r="C4" s="78"/>
      <c r="D4" s="79"/>
      <c r="E4" s="78"/>
    </row>
    <row r="5" spans="1:13" s="73" customFormat="1" ht="38.25" customHeight="1" x14ac:dyDescent="0.3">
      <c r="A5" s="32" t="s">
        <v>156</v>
      </c>
      <c r="B5" s="32" t="s">
        <v>157</v>
      </c>
      <c r="C5" s="78"/>
      <c r="D5" s="79"/>
      <c r="E5" s="78"/>
    </row>
    <row r="6" spans="1:13" s="73" customFormat="1" ht="38.25" customHeight="1" x14ac:dyDescent="0.3">
      <c r="A6" s="32" t="s">
        <v>43</v>
      </c>
      <c r="B6" s="78"/>
      <c r="C6" s="78"/>
      <c r="D6" s="79"/>
      <c r="E6" s="79"/>
    </row>
    <row r="7" spans="1:13" s="73" customFormat="1" ht="38.25" customHeight="1" x14ac:dyDescent="0.3">
      <c r="A7" s="32" t="s">
        <v>158</v>
      </c>
      <c r="B7" s="78"/>
      <c r="C7" s="78"/>
      <c r="D7" s="79"/>
      <c r="E7" s="79"/>
    </row>
    <row r="8" spans="1:13" s="73" customFormat="1" ht="38.25" customHeight="1" x14ac:dyDescent="0.3">
      <c r="A8" s="111" t="s">
        <v>47</v>
      </c>
      <c r="B8" s="111"/>
      <c r="C8" s="78"/>
      <c r="D8" s="79"/>
      <c r="E8" s="79"/>
    </row>
    <row r="9" spans="1:13" s="73" customFormat="1" ht="38.25" customHeight="1" x14ac:dyDescent="0.3">
      <c r="A9" s="32" t="s">
        <v>56</v>
      </c>
      <c r="B9" s="78"/>
      <c r="C9" s="78"/>
      <c r="D9" s="79"/>
      <c r="E9" s="79"/>
    </row>
    <row r="10" spans="1:13" s="73" customFormat="1" ht="52.5" customHeight="1" x14ac:dyDescent="0.3">
      <c r="A10" s="32" t="s">
        <v>159</v>
      </c>
      <c r="B10" s="78"/>
      <c r="C10" s="78"/>
      <c r="D10" s="79"/>
      <c r="E10" s="79"/>
    </row>
    <row r="11" spans="1:13" s="73" customFormat="1" ht="38.25" customHeight="1" x14ac:dyDescent="0.3">
      <c r="A11" s="32" t="s">
        <v>58</v>
      </c>
      <c r="B11" s="78"/>
      <c r="C11" s="78"/>
      <c r="D11" s="79"/>
      <c r="E11" s="79"/>
    </row>
    <row r="12" spans="1:13" s="73" customFormat="1" ht="38.25" customHeight="1" x14ac:dyDescent="0.3">
      <c r="A12" s="32" t="s">
        <v>62</v>
      </c>
      <c r="B12" s="78"/>
      <c r="C12" s="79"/>
      <c r="D12" s="79"/>
      <c r="E12" s="79"/>
    </row>
    <row r="13" spans="1:13" s="73" customFormat="1" ht="38.25" customHeight="1" x14ac:dyDescent="0.3">
      <c r="A13" s="32" t="s">
        <v>68</v>
      </c>
      <c r="B13" s="78"/>
      <c r="C13" s="79"/>
      <c r="D13" s="79"/>
      <c r="E13" s="79"/>
    </row>
    <row r="14" spans="1:13" s="73" customFormat="1" ht="38.25" customHeight="1" x14ac:dyDescent="0.3">
      <c r="A14" s="32" t="s">
        <v>160</v>
      </c>
      <c r="B14" s="78"/>
      <c r="C14" s="79"/>
      <c r="D14" s="79"/>
      <c r="E14" s="79"/>
    </row>
    <row r="15" spans="1:13" ht="38.25" customHeight="1" x14ac:dyDescent="0.35">
      <c r="A15" s="79"/>
      <c r="B15" s="78"/>
      <c r="C15" s="79"/>
      <c r="D15" s="79"/>
      <c r="E15" s="79"/>
      <c r="M15" s="73"/>
    </row>
    <row r="16" spans="1:13" ht="38.25" customHeight="1" x14ac:dyDescent="0.35">
      <c r="A16" s="79"/>
      <c r="B16" s="78"/>
      <c r="C16" s="79"/>
      <c r="D16" s="79"/>
      <c r="E16" s="79"/>
      <c r="M16" s="73"/>
    </row>
    <row r="17" spans="1:13" ht="38.25" customHeight="1" x14ac:dyDescent="0.35">
      <c r="A17" s="79"/>
      <c r="B17" s="78"/>
      <c r="C17" s="79"/>
      <c r="D17" s="79"/>
      <c r="E17" s="79"/>
      <c r="M17" s="73"/>
    </row>
    <row r="18" spans="1:13" ht="38.25" customHeight="1" x14ac:dyDescent="0.35">
      <c r="A18" s="79"/>
      <c r="B18" s="78"/>
      <c r="C18" s="79"/>
      <c r="D18" s="79"/>
      <c r="E18" s="79"/>
      <c r="M18" s="73"/>
    </row>
    <row r="19" spans="1:13" x14ac:dyDescent="0.35">
      <c r="M19" s="73"/>
    </row>
    <row r="20" spans="1:13" x14ac:dyDescent="0.35">
      <c r="M20" s="73"/>
    </row>
    <row r="21" spans="1:13" x14ac:dyDescent="0.35">
      <c r="M21" s="73"/>
    </row>
    <row r="22" spans="1:13" x14ac:dyDescent="0.35">
      <c r="M22" s="73"/>
    </row>
    <row r="23" spans="1:13" x14ac:dyDescent="0.35">
      <c r="M23" s="73"/>
    </row>
    <row r="24" spans="1:13" ht="96.75" customHeight="1" x14ac:dyDescent="0.35">
      <c r="M24" s="73"/>
    </row>
    <row r="25" spans="1:13" ht="96.75" customHeight="1" x14ac:dyDescent="0.35"/>
    <row r="26" spans="1:13" ht="96.75" customHeight="1" x14ac:dyDescent="0.35"/>
    <row r="27" spans="1:13" ht="96.75" customHeight="1" x14ac:dyDescent="0.35"/>
    <row r="28" spans="1:13" ht="96.75" customHeight="1" x14ac:dyDescent="0.35"/>
    <row r="29" spans="1:13" ht="96.75" customHeight="1" x14ac:dyDescent="0.35"/>
    <row r="30" spans="1:13" ht="96.75" customHeight="1" x14ac:dyDescent="0.35"/>
    <row r="31" spans="1:13" ht="96.75" customHeight="1" x14ac:dyDescent="0.35"/>
  </sheetData>
  <mergeCells count="1">
    <mergeCell ref="A8:B8"/>
  </mergeCells>
  <pageMargins left="0.7" right="0.7" top="0.75" bottom="0.75" header="0.511811023622047" footer="0.511811023622047"/>
  <pageSetup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FEB9D5520BE849BB0FAAD0C2D538CF" ma:contentTypeVersion="17" ma:contentTypeDescription="Create a new document." ma:contentTypeScope="" ma:versionID="4e9e9782441bdb857e7dfe8dce9acd8f">
  <xsd:schema xmlns:xsd="http://www.w3.org/2001/XMLSchema" xmlns:xs="http://www.w3.org/2001/XMLSchema" xmlns:p="http://schemas.microsoft.com/office/2006/metadata/properties" xmlns:ns3="1ec94c86-4c16-4540-93af-7fe31acc643d" xmlns:ns4="e9374886-8de9-47b4-a889-1fb96de4ddc9" targetNamespace="http://schemas.microsoft.com/office/2006/metadata/properties" ma:root="true" ma:fieldsID="754ed2e32c82e861faa8e79cc250f3a3" ns3:_="" ns4:_="">
    <xsd:import namespace="1ec94c86-4c16-4540-93af-7fe31acc643d"/>
    <xsd:import namespace="e9374886-8de9-47b4-a889-1fb96de4ddc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94c86-4c16-4540-93af-7fe31acc6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374886-8de9-47b4-a889-1fb96de4dd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ec94c86-4c16-4540-93af-7fe31acc643d" xsi:nil="true"/>
  </documentManagement>
</p:properties>
</file>

<file path=customXml/itemProps1.xml><?xml version="1.0" encoding="utf-8"?>
<ds:datastoreItem xmlns:ds="http://schemas.openxmlformats.org/officeDocument/2006/customXml" ds:itemID="{DCFDB49C-038C-4994-AC43-690C3129E1AA}">
  <ds:schemaRefs>
    <ds:schemaRef ds:uri="http://schemas.microsoft.com/sharepoint/v3/contenttype/forms"/>
  </ds:schemaRefs>
</ds:datastoreItem>
</file>

<file path=customXml/itemProps2.xml><?xml version="1.0" encoding="utf-8"?>
<ds:datastoreItem xmlns:ds="http://schemas.openxmlformats.org/officeDocument/2006/customXml" ds:itemID="{DFDF10BA-AD4C-4461-9E2C-2389379BF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94c86-4c16-4540-93af-7fe31acc643d"/>
    <ds:schemaRef ds:uri="e9374886-8de9-47b4-a889-1fb96de4dd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F87F99-A625-45FD-A8E3-11C5647BC7AD}">
  <ds:schemaRefs>
    <ds:schemaRef ds:uri="http://schemas.microsoft.com/office/2006/metadata/properties"/>
    <ds:schemaRef ds:uri="1ec94c86-4c16-4540-93af-7fe31acc643d"/>
    <ds:schemaRef ds:uri="http://schemas.microsoft.com/office/2006/documentManagement/types"/>
    <ds:schemaRef ds:uri="e9374886-8de9-47b4-a889-1fb96de4ddc9"/>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365</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Event RA</vt:lpstr>
      <vt:lpstr>Matrix</vt:lpstr>
      <vt:lpstr>Sheet1</vt:lpstr>
      <vt:lpstr>Event Responsibilities</vt:lpstr>
      <vt:lpstr>Likelihood</vt:lpstr>
      <vt:lpstr>Maintenance1</vt:lpstr>
      <vt:lpstr>Maintenance2</vt:lpstr>
      <vt:lpstr>Measures1</vt:lpstr>
      <vt:lpstr>Measures2</vt:lpstr>
      <vt:lpstr>Select</vt:lpstr>
      <vt:lpstr>Severity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 Means</dc:creator>
  <dc:description/>
  <cp:lastModifiedBy>Squire, Laura</cp:lastModifiedBy>
  <cp:revision>1</cp:revision>
  <dcterms:created xsi:type="dcterms:W3CDTF">2010-12-21T19:49:27Z</dcterms:created>
  <dcterms:modified xsi:type="dcterms:W3CDTF">2024-07-28T20:58:07Z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0x010100CDFEB9D5520BE849BB0FAAD0C2D538CF</vt:lpwstr>
  </property>
</Properties>
</file>